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支座" sheetId="1" r:id="rId1"/>
  </sheets>
  <definedNames>
    <definedName name="_xlnm.Print_Titles" localSheetId="0">支座!$1:$3</definedName>
    <definedName name="_xlnm.Print_Area" localSheetId="0">支座!$A$1:$K$12</definedName>
  </definedNames>
  <calcPr calcId="144525"/>
</workbook>
</file>

<file path=xl/sharedStrings.xml><?xml version="1.0" encoding="utf-8"?>
<sst xmlns="http://schemas.openxmlformats.org/spreadsheetml/2006/main" count="46" uniqueCount="29">
  <si>
    <t>询价清单</t>
  </si>
  <si>
    <t>工程名称：雅安市大兴生态旅游建设项目</t>
  </si>
  <si>
    <t>序号</t>
  </si>
  <si>
    <t>名称</t>
  </si>
  <si>
    <t>项目特征</t>
  </si>
  <si>
    <t>计量规则</t>
  </si>
  <si>
    <t>工程量</t>
  </si>
  <si>
    <t>单位</t>
  </si>
  <si>
    <t>不含税控制价（元）</t>
  </si>
  <si>
    <t>含税单价（元）</t>
  </si>
  <si>
    <t>税率（%）</t>
  </si>
  <si>
    <t>含税合价（元）</t>
  </si>
  <si>
    <t>备注</t>
  </si>
  <si>
    <t>ZZ-1</t>
  </si>
  <si>
    <t>支座屋盖主支管直径R=219
支座高度：333
材质为：Q355C</t>
  </si>
  <si>
    <t>按设计图示数量计算</t>
  </si>
  <si>
    <t>个</t>
  </si>
  <si>
    <t>ZZ-2</t>
  </si>
  <si>
    <t>支座屋盖主支管直径R=140
支座高度：333
材质为：Q355C</t>
  </si>
  <si>
    <t>橡胶支座</t>
  </si>
  <si>
    <t>型号：GYZ200*40CR</t>
  </si>
  <si>
    <t>件</t>
  </si>
  <si>
    <t>型号：GYZ400*49CR</t>
  </si>
  <si>
    <t>型号：GYZ300*45CR</t>
  </si>
  <si>
    <t>型号：GYZ250*37CR</t>
  </si>
  <si>
    <t>板式橡胶支座CBZJ350×550×60（CR）</t>
  </si>
  <si>
    <t>型号：GJZ350*550*60CR</t>
  </si>
  <si>
    <t>25×25×2cm橡胶垫块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</si>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</sst>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0"/>
      <name val="宋体"/>
      <charset val="134"/>
    </font>
    <font>
      <sz val="10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19" fillId="26" borderId="10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177" fontId="0" fillId="0" borderId="0" xfId="0" applyNumberFormat="1" applyFont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9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7" fontId="3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view="pageBreakPreview" zoomScaleNormal="145" workbookViewId="0">
      <selection activeCell="J12" sqref="J12"/>
    </sheetView>
  </sheetViews>
  <sheetFormatPr defaultColWidth="9" defaultRowHeight="12"/>
  <cols>
    <col min="1" max="1" width="4.74166666666667" style="1" customWidth="1"/>
    <col min="2" max="2" width="21.875" style="1" customWidth="1"/>
    <col min="3" max="3" width="21.025" style="1" customWidth="1"/>
    <col min="4" max="4" width="22.0583333333333" style="1" customWidth="1"/>
    <col min="5" max="5" width="11.125" style="2" customWidth="1"/>
    <col min="6" max="7" width="11.125" style="1" customWidth="1"/>
    <col min="8" max="8" width="11.125" style="3" customWidth="1"/>
    <col min="9" max="9" width="11.125" style="1" customWidth="1"/>
    <col min="10" max="10" width="12.875" style="3" customWidth="1"/>
    <col min="11" max="11" width="11.125" style="1" customWidth="1"/>
    <col min="12" max="16384" width="9" style="1"/>
  </cols>
  <sheetData>
    <row r="1" ht="27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5"/>
      <c r="K1" s="4"/>
    </row>
    <row r="2" ht="24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7"/>
      <c r="K2" s="6"/>
    </row>
    <row r="3" ht="31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18" t="s">
        <v>12</v>
      </c>
    </row>
    <row r="4" ht="54" spans="1:11">
      <c r="A4" s="10">
        <v>1</v>
      </c>
      <c r="B4" s="10" t="s">
        <v>13</v>
      </c>
      <c r="C4" s="11" t="s">
        <v>14</v>
      </c>
      <c r="D4" s="10" t="s">
        <v>15</v>
      </c>
      <c r="E4" s="12">
        <f>15+1</f>
        <v>16</v>
      </c>
      <c r="F4" s="10" t="s">
        <v>16</v>
      </c>
      <c r="G4" s="10">
        <v>7702.21</v>
      </c>
      <c r="H4" s="13"/>
      <c r="I4" s="19"/>
      <c r="J4" s="20"/>
      <c r="K4" s="18"/>
    </row>
    <row r="5" ht="54" spans="1:11">
      <c r="A5" s="10">
        <v>2</v>
      </c>
      <c r="B5" s="10" t="s">
        <v>17</v>
      </c>
      <c r="C5" s="11" t="s">
        <v>18</v>
      </c>
      <c r="D5" s="10" t="s">
        <v>15</v>
      </c>
      <c r="E5" s="12">
        <f>1+2</f>
        <v>3</v>
      </c>
      <c r="F5" s="10" t="s">
        <v>16</v>
      </c>
      <c r="G5" s="10">
        <v>7702.21</v>
      </c>
      <c r="H5" s="13"/>
      <c r="I5" s="19"/>
      <c r="J5" s="20"/>
      <c r="K5" s="18"/>
    </row>
    <row r="6" ht="21" customHeight="1" spans="1:11">
      <c r="A6" s="10">
        <v>3</v>
      </c>
      <c r="B6" s="10" t="s">
        <v>19</v>
      </c>
      <c r="C6" s="11" t="s">
        <v>20</v>
      </c>
      <c r="D6" s="10" t="s">
        <v>15</v>
      </c>
      <c r="E6" s="12">
        <f>1+58</f>
        <v>59</v>
      </c>
      <c r="F6" s="10" t="s">
        <v>21</v>
      </c>
      <c r="G6" s="10">
        <v>179.02</v>
      </c>
      <c r="H6" s="13"/>
      <c r="I6" s="19"/>
      <c r="J6" s="20"/>
      <c r="K6" s="18"/>
    </row>
    <row r="7" ht="21" customHeight="1" spans="1:11">
      <c r="A7" s="10">
        <v>4</v>
      </c>
      <c r="B7" s="10" t="s">
        <v>19</v>
      </c>
      <c r="C7" s="11" t="s">
        <v>22</v>
      </c>
      <c r="D7" s="10" t="s">
        <v>15</v>
      </c>
      <c r="E7" s="12">
        <f>1+18</f>
        <v>19</v>
      </c>
      <c r="F7" s="10" t="s">
        <v>21</v>
      </c>
      <c r="G7" s="10">
        <v>586.19</v>
      </c>
      <c r="H7" s="13"/>
      <c r="I7" s="19"/>
      <c r="J7" s="20"/>
      <c r="K7" s="18"/>
    </row>
    <row r="8" ht="21" customHeight="1" spans="1:11">
      <c r="A8" s="10">
        <v>5</v>
      </c>
      <c r="B8" s="10" t="s">
        <v>19</v>
      </c>
      <c r="C8" s="11" t="s">
        <v>23</v>
      </c>
      <c r="D8" s="10" t="s">
        <v>15</v>
      </c>
      <c r="E8" s="12">
        <f>1+12</f>
        <v>13</v>
      </c>
      <c r="F8" s="10" t="s">
        <v>21</v>
      </c>
      <c r="G8" s="10">
        <v>297.92</v>
      </c>
      <c r="H8" s="13"/>
      <c r="I8" s="19"/>
      <c r="J8" s="20"/>
      <c r="K8" s="18"/>
    </row>
    <row r="9" ht="21" customHeight="1" spans="1:11">
      <c r="A9" s="10">
        <v>6</v>
      </c>
      <c r="B9" s="10" t="s">
        <v>19</v>
      </c>
      <c r="C9" s="11" t="s">
        <v>24</v>
      </c>
      <c r="D9" s="10" t="s">
        <v>15</v>
      </c>
      <c r="E9" s="12">
        <f>1+6</f>
        <v>7</v>
      </c>
      <c r="F9" s="10" t="s">
        <v>21</v>
      </c>
      <c r="G9" s="10">
        <v>200.94</v>
      </c>
      <c r="H9" s="13"/>
      <c r="I9" s="19"/>
      <c r="J9" s="20"/>
      <c r="K9" s="18"/>
    </row>
    <row r="10" ht="48" customHeight="1" spans="1:11">
      <c r="A10" s="10">
        <v>7</v>
      </c>
      <c r="B10" s="14" t="s">
        <v>25</v>
      </c>
      <c r="C10" s="14" t="s">
        <v>26</v>
      </c>
      <c r="D10" s="10" t="s">
        <v>15</v>
      </c>
      <c r="E10" s="12">
        <f>1+112</f>
        <v>113</v>
      </c>
      <c r="F10" s="10" t="s">
        <v>21</v>
      </c>
      <c r="G10" s="10">
        <v>1361.88</v>
      </c>
      <c r="H10" s="13"/>
      <c r="I10" s="19"/>
      <c r="J10" s="20"/>
      <c r="K10" s="21"/>
    </row>
    <row r="11" ht="29" customHeight="1" spans="1:11">
      <c r="A11" s="10">
        <v>8</v>
      </c>
      <c r="B11" s="14" t="s">
        <v>27</v>
      </c>
      <c r="C11" s="14" t="s">
        <v>27</v>
      </c>
      <c r="D11" s="10" t="s">
        <v>15</v>
      </c>
      <c r="E11" s="15">
        <f>1+256</f>
        <v>257</v>
      </c>
      <c r="F11" s="10" t="s">
        <v>16</v>
      </c>
      <c r="G11" s="10">
        <v>184.53</v>
      </c>
      <c r="H11" s="13"/>
      <c r="I11" s="19"/>
      <c r="J11" s="20"/>
      <c r="K11" s="21"/>
    </row>
    <row r="12" ht="27" customHeight="1" spans="1:11">
      <c r="A12" s="10">
        <v>9</v>
      </c>
      <c r="B12" s="16" t="s">
        <v>28</v>
      </c>
      <c r="C12" s="17"/>
      <c r="D12" s="17"/>
      <c r="E12" s="17"/>
      <c r="F12" s="17"/>
      <c r="G12" s="17"/>
      <c r="H12" s="17"/>
      <c r="I12" s="22"/>
      <c r="J12" s="23"/>
      <c r="K12" s="18"/>
    </row>
  </sheetData>
  <mergeCells count="3">
    <mergeCell ref="A1:K1"/>
    <mergeCell ref="A2:K2"/>
    <mergeCell ref="B12:I12"/>
  </mergeCells>
  <printOptions horizontalCentered="1"/>
  <pageMargins left="0.554861111111111" right="0.554861111111111" top="0.60625" bottom="0.60625" header="0.5" footer="0.302777777777778"/>
  <pageSetup paperSize="9" scale="92" fitToHeight="0" orientation="landscape" blackAndWhite="1" horizontalDpi="600"/>
  <headerFooter>
    <oddFooter>&amp;C&amp;8第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2023-11-14T04:16:00Z</dcterms:created>
  <dcterms:modified xsi:type="dcterms:W3CDTF">2023-11-28T09:48:03Z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F049B798F90243DDBE1FC251C0A8DB05_13</vt:lpwstr>
  </property>
  <property fmtid="{D5CDD505-2E9C-101B-9397-08002B2CF9AE}" pid="3" name="KSOProductBuildVer">
    <vt:lpwstr>2052-11.8.6.9023</vt:lpwstr>
  </property>
  <property fmtid="{D5CDD505-2E9C-101B-9397-08002B2CF9AE}" pid="4" name="KSOReadingLayout">
    <vt:bool>true</vt:bool>
  </property>
</Properties>
</file>