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2"/>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<sst xmlns="http://schemas.openxmlformats.org/spreadsheetml/2006/main" count="344" uniqueCount="82">
  <si>
    <t>序号</t>
  </si>
  <si>
    <t>项目</t>
  </si>
  <si>
    <t>规格</t>
  </si>
  <si>
    <t>数量</t>
  </si>
  <si>
    <t>单位</t>
  </si>
  <si>
    <t>单价</t>
  </si>
  <si>
    <t>小计</t>
  </si>
  <si>
    <t>制作安装项目描述</t>
  </si>
  <si>
    <t>喷绘</t>
  </si>
  <si>
    <t>平米</t>
  </si>
  <si>
    <t>喷绘CAD设计制作安装(不含二次安装)</t>
  </si>
  <si>
    <t>反光膜</t>
  </si>
  <si>
    <t xml:space="preserve">1.CAD设计图，安装(不含二次安装)
2.材质、规格：字膜为反光膜，底膜工程级为Ⅱ级，字膜工程级为Ⅱ级。
</t>
  </si>
  <si>
    <t xml:space="preserve">施工提示牌 </t>
  </si>
  <si>
    <t>1600*2000mm</t>
  </si>
  <si>
    <t>套</t>
  </si>
  <si>
    <t>1.CAD设计图
2.材质、规格：1MM不锈钢板制作,字膜为反光膜，底膜工程级为Ⅱ级，字膜工程级为Ⅱ级。
3.底部安装40*60*2镀锌管支架，30*30*2镀锌管背架，支撑</t>
  </si>
  <si>
    <t>1200*3000mm</t>
  </si>
  <si>
    <t>1.CAD设计图
2.材质、规格：1MM不锈钢板制作,字膜为反光膜，底膜工程级为Ⅱ级，字膜工程级为Ⅱ级。
3.底部安装40*60*2MM镀锌管支架，30*30*2MM镀锌管背架，支撑</t>
  </si>
  <si>
    <t>施工提示牌 （移动式）</t>
  </si>
  <si>
    <t>800*1200mm</t>
  </si>
  <si>
    <t>1.CAD设计图
2.材质、规格：1mm不锈钢板制作,字膜为反光膜，底膜工程级为Ⅱ级，字膜工程级为Ⅱ级。
3.30*30*2MM镀锌管背架</t>
  </si>
  <si>
    <t xml:space="preserve">道路交通提示牌 </t>
  </si>
  <si>
    <t>3000x4000mm</t>
  </si>
  <si>
    <t>1000*2500mm</t>
  </si>
  <si>
    <t>1000*1500mm</t>
  </si>
  <si>
    <t>1150*1500mm</t>
  </si>
  <si>
    <t>2000x2000mm</t>
  </si>
  <si>
    <t>转角镜</t>
  </si>
  <si>
    <t>φ800</t>
  </si>
  <si>
    <t>成品转角镜+3米高直径80MM厚度2MM镀锌管立柱材料制作安装综合单价</t>
  </si>
  <si>
    <t>喷绘画面施工公告（立柱式）</t>
  </si>
  <si>
    <t>1.CAD设计图
2.材质、规格：1MM不锈钢板制作,喷绘.
3.底部安装40*60*2MM镀锌管支架，30*30*2MM镀锌管背架，支撑
4.土方预埋安装</t>
  </si>
  <si>
    <t>喷绘画面施工公告（落地座牌式）</t>
  </si>
  <si>
    <t>1.CAD设计图
2.材质、规格：1MM不锈钢板制作,喷绘.
3.底部安装40*60*2MM镀锌管支架，30*30*2MM镀锌管背架，支撑</t>
  </si>
  <si>
    <t>地面交通标志标识字</t>
  </si>
  <si>
    <t>1200x1200mm</t>
  </si>
  <si>
    <t>个</t>
  </si>
  <si>
    <t>5毫米PVC板镂空雕刻，马路专用漆填充路面字（0.5厘米PVC板镂空模型+路面漆材料+填充人工费）</t>
  </si>
  <si>
    <t>交通标识圆牌</t>
  </si>
  <si>
    <t>1.CAD设计图
2.材质、规格：3mm厚铝板制作,字膜为反光膜，底膜工程级为Ⅱ级，字膜工程级为Ⅲ级，配套抱箍等。
3.3米高直径80MM厚度2MM镀锌管立柱材料制作
4.土方预埋安装</t>
  </si>
  <si>
    <t>交通标识方牌</t>
  </si>
  <si>
    <t>800*800mm</t>
  </si>
  <si>
    <t>交通标识三角牌</t>
  </si>
  <si>
    <t>800x1200mm</t>
  </si>
  <si>
    <t>250*800mm</t>
  </si>
  <si>
    <t xml:space="preserve">1.CAD设计图
2.材质、规格：3mm厚铝板制作,字膜为反光膜，底膜工程级为Ⅱ级，字膜工程级为Ⅲ级，配套抱箍等。
</t>
  </si>
  <si>
    <t>3000x600mm</t>
  </si>
  <si>
    <t>1.CAD设计图
2.材质、规格：1MM不锈钢板制作,字膜为反光膜，底膜工程级为Ⅱ级，字膜工程级为Ⅱ级。
3.30*30*2MM镀锌管背架（用抱箍安装在路灯指示牌下口，高空作业安装）</t>
  </si>
  <si>
    <t>600*1200mm</t>
  </si>
  <si>
    <t>1.CAD设计图
2.材质、规格：1MM不锈钢板制作,字膜为反光膜，底膜工程级为Ⅱ级，字膜工程级为Ⅱ级。
3.3米高40*60厚2镀锌方管立柱
4.土方预埋安装</t>
  </si>
  <si>
    <t>围挡反光条</t>
  </si>
  <si>
    <t>米</t>
  </si>
  <si>
    <t>5cm宽红白反光条购买安装综合单价</t>
  </si>
  <si>
    <t>围挡2.5米高</t>
  </si>
  <si>
    <t>2.5m</t>
  </si>
  <si>
    <t>平方</t>
  </si>
  <si>
    <t xml:space="preserve">1.CAD设计图
2.材质、规格：40*40*2镀锌方管结构架立柱,30*30*2正面钢结构框架,小草色彩钢瓦饰面。
</t>
  </si>
  <si>
    <t>围挡大门</t>
  </si>
  <si>
    <t>2*6m</t>
  </si>
  <si>
    <t>1.CAD设计图
2.材质、规格：40*40*2镀锌方管结构架立柱,小草色彩钢瓦饰面。
（含万向轮、合页、地插等配件）</t>
  </si>
  <si>
    <t>推拉伸缩门</t>
  </si>
  <si>
    <t>铝型材手动伸缩门定做安装综合单价</t>
  </si>
  <si>
    <t>斜坡垫</t>
  </si>
  <si>
    <t>型材车辆斜坡垫</t>
  </si>
  <si>
    <t>税*0.03</t>
  </si>
  <si>
    <t>合计</t>
  </si>
  <si>
    <t>备注：以上单价均已包含人工费、设计费、配送费（含二次转运）、安装费，未尽事项均按市场价格核算。</t>
  </si>
  <si>
    <t>报价单位：雅安市义博广告有限责任公司
联系人：刘汉江
联系电话：13980172622</t>
  </si>
  <si>
    <t>1.CAD设计图
2.材质、规格：1MM不锈钢板制作,字膜为反光膜，底膜工程级为Ⅱ级，字膜工程级为Ⅱ级。
3.底部安装40*60*2MM镀锌管支架，30*30*2MM镀锌管背架，支撑
4.土方预埋安装</t>
  </si>
  <si>
    <t>备注：以上均为厂区常用材料报价，含运输费，安装费。</t>
  </si>
  <si>
    <t>报价单位：雅安市和心四拾文化传播有限责任公司
联系电话：18681353902</t>
  </si>
  <si>
    <t>雅安市大兴片区地下综合管廊建设项目道路专业分包临时广告报价单</t>
  </si>
  <si>
    <t>暂定数量</t>
  </si>
  <si>
    <t>不含税控制单价
（元）</t>
  </si>
  <si>
    <t>不含税报价
（元）</t>
  </si>
  <si>
    <t>不含税合计
（元）</t>
  </si>
  <si>
    <t>500*800mm</t>
  </si>
  <si>
    <t>不含税总计（元）</t>
  </si>
  <si>
    <t>税率</t>
  </si>
  <si>
    <t>含税总计（元）</t>
  </si>
  <si>
    <t>注：以上材料报价，包含运输，安装，设计等费用。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</si>
</sst>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sz val="12"/>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2"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27" workbookViewId="0">
      <selection activeCell="L28" sqref="L28"/>
    </sheetView>
  </sheetViews>
  <sheetFormatPr defaultColWidth="9" defaultRowHeight="13.5" outlineLevelCol="7"/>
  <cols>
    <col min="1" max="1" width="5.625" customWidth="1"/>
    <col min="2" max="2" width="29.125" customWidth="1"/>
    <col min="3" max="3" width="11.875" customWidth="1"/>
    <col min="4" max="5" width="6.625" customWidth="1"/>
    <col min="6" max="7" width="7.625" customWidth="1"/>
    <col min="8" max="8" width="40.25" customWidth="1"/>
  </cols>
  <sheetData>
    <row r="1" ht="22.5" customHeight="1" spans="2:8">
      <c r="B1" s="14"/>
      <c r="C1" s="14"/>
      <c r="D1" s="14"/>
      <c r="E1" s="14"/>
      <c r="F1" s="14"/>
      <c r="G1" s="14"/>
      <c r="H1" s="14"/>
    </row>
    <row r="2" ht="26.25" customHeight="1" spans="1:8">
      <c r="A2" s="2" t="s">
        <v>0</v>
      </c>
      <c r="B2" s="2" t="s">
        <v>1</v>
      </c>
      <c r="C2" s="2" t="s">
        <v>2</v>
      </c>
      <c r="D2" s="2" t="s">
        <v>3</v>
      </c>
      <c r="E2" s="2" t="s">
        <v>4</v>
      </c>
      <c r="F2" s="2" t="s">
        <v>5</v>
      </c>
      <c r="G2" s="2" t="s">
        <v>6</v>
      </c>
      <c r="H2" s="2" t="s">
        <v>7</v>
      </c>
    </row>
    <row r="3" ht="93" customHeight="1" spans="1:8">
      <c r="A3" s="2">
        <v>1</v>
      </c>
      <c r="B3" s="2" t="s">
        <v>8</v>
      </c>
      <c r="C3" s="2"/>
      <c r="D3" s="2">
        <v>1580</v>
      </c>
      <c r="E3" s="2" t="s">
        <v>9</v>
      </c>
      <c r="F3" s="2">
        <v>12</v>
      </c>
      <c r="G3" s="2">
        <f>D3*F3</f>
        <v>18960</v>
      </c>
      <c r="H3" s="2" t="s">
        <v>10</v>
      </c>
    </row>
    <row r="4" ht="93" customHeight="1" spans="1:8">
      <c r="A4" s="2"/>
      <c r="B4" s="2" t="s">
        <v>11</v>
      </c>
      <c r="C4" s="2"/>
      <c r="D4" s="2">
        <v>188</v>
      </c>
      <c r="E4" s="2" t="s">
        <v>9</v>
      </c>
      <c r="F4" s="2">
        <v>125</v>
      </c>
      <c r="G4" s="2">
        <f>D4*F4</f>
        <v>23500</v>
      </c>
      <c r="H4" s="11" t="s">
        <v>12</v>
      </c>
    </row>
    <row r="5" ht="93" customHeight="1" spans="1:8">
      <c r="A5" s="2">
        <v>2</v>
      </c>
      <c r="B5" s="2" t="s">
        <v>13</v>
      </c>
      <c r="C5" s="2" t="s">
        <v>14</v>
      </c>
      <c r="D5" s="2">
        <v>15</v>
      </c>
      <c r="E5" s="2" t="s">
        <v>15</v>
      </c>
      <c r="F5" s="2">
        <v>1050</v>
      </c>
      <c r="G5" s="2">
        <f t="shared" ref="G5:G30" si="0">D5*F5</f>
        <v>15750</v>
      </c>
      <c r="H5" s="11" t="s">
        <v>16</v>
      </c>
    </row>
    <row r="6" ht="93" customHeight="1" spans="1:8">
      <c r="A6" s="2">
        <v>3</v>
      </c>
      <c r="B6" s="5" t="s">
        <v>13</v>
      </c>
      <c r="C6" s="2" t="s">
        <v>17</v>
      </c>
      <c r="D6" s="2">
        <v>36</v>
      </c>
      <c r="E6" s="2" t="s">
        <v>15</v>
      </c>
      <c r="F6" s="2">
        <v>1150</v>
      </c>
      <c r="G6" s="2">
        <f t="shared" si="0"/>
        <v>41400</v>
      </c>
      <c r="H6" s="11" t="s">
        <v>18</v>
      </c>
    </row>
    <row r="7" ht="93" customHeight="1" spans="1:8">
      <c r="A7" s="2">
        <v>4</v>
      </c>
      <c r="B7" s="5" t="s">
        <v>19</v>
      </c>
      <c r="C7" s="2" t="s">
        <v>20</v>
      </c>
      <c r="D7" s="2">
        <v>24</v>
      </c>
      <c r="E7" s="2" t="s">
        <v>15</v>
      </c>
      <c r="F7" s="2">
        <v>320</v>
      </c>
      <c r="G7" s="2">
        <f t="shared" si="0"/>
        <v>7680</v>
      </c>
      <c r="H7" s="11" t="s">
        <v>21</v>
      </c>
    </row>
    <row r="8" ht="93" customHeight="1" spans="1:8">
      <c r="A8" s="2">
        <v>5</v>
      </c>
      <c r="B8" s="5" t="s">
        <v>22</v>
      </c>
      <c r="C8" s="2" t="s">
        <v>23</v>
      </c>
      <c r="D8" s="2">
        <v>16</v>
      </c>
      <c r="E8" s="2" t="s">
        <v>15</v>
      </c>
      <c r="F8" s="2">
        <v>3840</v>
      </c>
      <c r="G8" s="2">
        <f t="shared" si="0"/>
        <v>61440</v>
      </c>
      <c r="H8" s="11" t="s">
        <v>18</v>
      </c>
    </row>
    <row r="9" ht="93" customHeight="1" spans="1:8">
      <c r="A9" s="2">
        <v>6</v>
      </c>
      <c r="B9" s="5" t="s">
        <v>22</v>
      </c>
      <c r="C9" s="2" t="s">
        <v>24</v>
      </c>
      <c r="D9" s="2">
        <v>28</v>
      </c>
      <c r="E9" s="2" t="s">
        <v>15</v>
      </c>
      <c r="F9" s="2">
        <v>800</v>
      </c>
      <c r="G9" s="2">
        <f t="shared" si="0"/>
        <v>22400</v>
      </c>
      <c r="H9" s="11" t="s">
        <v>18</v>
      </c>
    </row>
    <row r="10" ht="93" customHeight="1" spans="1:8">
      <c r="A10" s="2">
        <v>7</v>
      </c>
      <c r="B10" s="5" t="s">
        <v>22</v>
      </c>
      <c r="C10" s="2" t="s">
        <v>25</v>
      </c>
      <c r="D10" s="2">
        <v>32</v>
      </c>
      <c r="E10" s="2" t="s">
        <v>15</v>
      </c>
      <c r="F10" s="2">
        <v>600</v>
      </c>
      <c r="G10" s="2">
        <f t="shared" si="0"/>
        <v>19200</v>
      </c>
      <c r="H10" s="11" t="s">
        <v>18</v>
      </c>
    </row>
    <row r="11" ht="93" customHeight="1" spans="1:8">
      <c r="A11" s="2">
        <v>8</v>
      </c>
      <c r="B11" s="5" t="s">
        <v>22</v>
      </c>
      <c r="C11" s="2" t="s">
        <v>26</v>
      </c>
      <c r="D11" s="2">
        <v>45</v>
      </c>
      <c r="E11" s="2" t="s">
        <v>15</v>
      </c>
      <c r="F11" s="2">
        <v>680</v>
      </c>
      <c r="G11" s="2">
        <f t="shared" si="0"/>
        <v>30600</v>
      </c>
      <c r="H11" s="11" t="s">
        <v>18</v>
      </c>
    </row>
    <row r="12" ht="93" customHeight="1" spans="1:8">
      <c r="A12" s="2">
        <v>9</v>
      </c>
      <c r="B12" s="5" t="s">
        <v>22</v>
      </c>
      <c r="C12" s="2" t="s">
        <v>27</v>
      </c>
      <c r="D12" s="2">
        <v>20</v>
      </c>
      <c r="E12" s="2" t="s">
        <v>15</v>
      </c>
      <c r="F12" s="2">
        <v>1280</v>
      </c>
      <c r="G12" s="2">
        <f t="shared" si="0"/>
        <v>25600</v>
      </c>
      <c r="H12" s="11" t="s">
        <v>18</v>
      </c>
    </row>
    <row r="13" ht="93" customHeight="1" spans="1:8">
      <c r="A13" s="2">
        <v>10</v>
      </c>
      <c r="B13" s="5" t="s">
        <v>28</v>
      </c>
      <c r="C13" s="2" t="s">
        <v>29</v>
      </c>
      <c r="D13" s="2">
        <v>6</v>
      </c>
      <c r="E13" s="2" t="s">
        <v>15</v>
      </c>
      <c r="F13" s="2">
        <v>380</v>
      </c>
      <c r="G13" s="2">
        <f t="shared" si="0"/>
        <v>2280</v>
      </c>
      <c r="H13" s="11" t="s">
        <v>30</v>
      </c>
    </row>
    <row r="14" ht="93" customHeight="1" spans="1:8">
      <c r="A14" s="2">
        <v>11</v>
      </c>
      <c r="B14" s="2" t="s">
        <v>31</v>
      </c>
      <c r="C14" s="2" t="s">
        <v>23</v>
      </c>
      <c r="D14" s="2">
        <v>4</v>
      </c>
      <c r="E14" s="2" t="s">
        <v>15</v>
      </c>
      <c r="F14" s="2">
        <v>2060</v>
      </c>
      <c r="G14" s="2">
        <f t="shared" si="0"/>
        <v>8240</v>
      </c>
      <c r="H14" s="11" t="s">
        <v>32</v>
      </c>
    </row>
    <row r="15" ht="93" customHeight="1" spans="1:8">
      <c r="A15" s="2">
        <v>12</v>
      </c>
      <c r="B15" s="2" t="s">
        <v>33</v>
      </c>
      <c r="C15" s="2" t="s">
        <v>27</v>
      </c>
      <c r="D15" s="2">
        <v>16</v>
      </c>
      <c r="E15" s="2" t="s">
        <v>15</v>
      </c>
      <c r="F15" s="2">
        <v>720</v>
      </c>
      <c r="G15" s="2">
        <f t="shared" si="0"/>
        <v>11520</v>
      </c>
      <c r="H15" s="11" t="s">
        <v>34</v>
      </c>
    </row>
    <row r="16" ht="93" customHeight="1" spans="1:8">
      <c r="A16" s="2">
        <v>13</v>
      </c>
      <c r="B16" s="2" t="s">
        <v>35</v>
      </c>
      <c r="C16" s="2" t="s">
        <v>36</v>
      </c>
      <c r="D16" s="2">
        <v>20</v>
      </c>
      <c r="E16" s="2" t="s">
        <v>37</v>
      </c>
      <c r="F16" s="2">
        <v>260</v>
      </c>
      <c r="G16" s="2">
        <f t="shared" si="0"/>
        <v>5200</v>
      </c>
      <c r="H16" s="11" t="s">
        <v>38</v>
      </c>
    </row>
    <row r="17" ht="93" customHeight="1" spans="1:8">
      <c r="A17" s="2">
        <v>14</v>
      </c>
      <c r="B17" s="3" t="s">
        <v>39</v>
      </c>
      <c r="C17" s="2" t="s">
        <v>29</v>
      </c>
      <c r="D17" s="2">
        <v>44</v>
      </c>
      <c r="E17" s="2" t="s">
        <v>15</v>
      </c>
      <c r="F17" s="2">
        <v>580</v>
      </c>
      <c r="G17" s="2">
        <f t="shared" si="0"/>
        <v>25520</v>
      </c>
      <c r="H17" s="11" t="s">
        <v>40</v>
      </c>
    </row>
    <row r="18" ht="93" customHeight="1" spans="1:8">
      <c r="A18" s="2">
        <v>15</v>
      </c>
      <c r="B18" s="3" t="s">
        <v>41</v>
      </c>
      <c r="C18" s="2" t="s">
        <v>42</v>
      </c>
      <c r="D18" s="2">
        <v>16</v>
      </c>
      <c r="E18" s="2" t="s">
        <v>15</v>
      </c>
      <c r="F18" s="2">
        <v>580</v>
      </c>
      <c r="G18" s="2">
        <f t="shared" si="0"/>
        <v>9280</v>
      </c>
      <c r="H18" s="11" t="s">
        <v>40</v>
      </c>
    </row>
    <row r="19" ht="93" customHeight="1" spans="1:8">
      <c r="A19" s="2">
        <v>16</v>
      </c>
      <c r="B19" s="3" t="s">
        <v>43</v>
      </c>
      <c r="C19" s="2"/>
      <c r="D19" s="2">
        <v>12</v>
      </c>
      <c r="E19" s="2" t="s">
        <v>15</v>
      </c>
      <c r="F19" s="2">
        <v>680</v>
      </c>
      <c r="G19" s="2">
        <f t="shared" si="0"/>
        <v>8160</v>
      </c>
      <c r="H19" s="11" t="s">
        <v>40</v>
      </c>
    </row>
    <row r="20" ht="93" customHeight="1" spans="1:8">
      <c r="A20" s="2">
        <v>17</v>
      </c>
      <c r="B20" s="3" t="s">
        <v>41</v>
      </c>
      <c r="C20" s="2" t="s">
        <v>44</v>
      </c>
      <c r="D20" s="2">
        <v>20</v>
      </c>
      <c r="E20" s="2" t="s">
        <v>15</v>
      </c>
      <c r="F20" s="2">
        <v>750</v>
      </c>
      <c r="G20" s="2">
        <f t="shared" si="0"/>
        <v>15000</v>
      </c>
      <c r="H20" s="11" t="s">
        <v>40</v>
      </c>
    </row>
    <row r="21" ht="93" customHeight="1" spans="1:8">
      <c r="A21" s="2">
        <v>18</v>
      </c>
      <c r="B21" s="3" t="s">
        <v>41</v>
      </c>
      <c r="C21" s="2" t="s">
        <v>45</v>
      </c>
      <c r="D21" s="2">
        <v>20</v>
      </c>
      <c r="E21" s="2" t="s">
        <v>15</v>
      </c>
      <c r="F21" s="2">
        <v>140</v>
      </c>
      <c r="G21" s="2">
        <f t="shared" si="0"/>
        <v>2800</v>
      </c>
      <c r="H21" s="11" t="s">
        <v>46</v>
      </c>
    </row>
    <row r="22" ht="93" customHeight="1" spans="1:8">
      <c r="A22" s="2">
        <v>19</v>
      </c>
      <c r="B22" s="3" t="s">
        <v>41</v>
      </c>
      <c r="C22" s="2" t="s">
        <v>47</v>
      </c>
      <c r="D22" s="2">
        <v>12</v>
      </c>
      <c r="E22" s="2" t="s">
        <v>15</v>
      </c>
      <c r="F22" s="2">
        <v>1080</v>
      </c>
      <c r="G22" s="2">
        <f t="shared" si="0"/>
        <v>12960</v>
      </c>
      <c r="H22" s="11" t="s">
        <v>48</v>
      </c>
    </row>
    <row r="23" ht="93" customHeight="1" spans="1:8">
      <c r="A23" s="2">
        <v>20</v>
      </c>
      <c r="B23" s="3" t="s">
        <v>41</v>
      </c>
      <c r="C23" s="2" t="s">
        <v>49</v>
      </c>
      <c r="D23" s="2">
        <v>18</v>
      </c>
      <c r="E23" s="2" t="s">
        <v>15</v>
      </c>
      <c r="F23" s="2">
        <v>480</v>
      </c>
      <c r="G23" s="2">
        <f t="shared" si="0"/>
        <v>8640</v>
      </c>
      <c r="H23" s="11" t="s">
        <v>50</v>
      </c>
    </row>
    <row r="24" ht="93" customHeight="1" spans="1:8">
      <c r="A24" s="2">
        <v>21</v>
      </c>
      <c r="B24" s="3" t="s">
        <v>41</v>
      </c>
      <c r="C24" s="2"/>
      <c r="D24" s="2">
        <v>15</v>
      </c>
      <c r="E24" s="2" t="s">
        <v>15</v>
      </c>
      <c r="F24" s="2">
        <v>360</v>
      </c>
      <c r="G24" s="2">
        <f t="shared" si="0"/>
        <v>5400</v>
      </c>
      <c r="H24" s="11" t="s">
        <v>50</v>
      </c>
    </row>
    <row r="25" ht="93" customHeight="1" spans="1:8">
      <c r="A25" s="2">
        <v>22</v>
      </c>
      <c r="B25" s="2" t="s">
        <v>51</v>
      </c>
      <c r="C25" s="2"/>
      <c r="D25" s="2">
        <v>1200</v>
      </c>
      <c r="E25" s="2" t="s">
        <v>52</v>
      </c>
      <c r="F25" s="2">
        <v>3</v>
      </c>
      <c r="G25" s="2">
        <f t="shared" si="0"/>
        <v>3600</v>
      </c>
      <c r="H25" s="11" t="s">
        <v>53</v>
      </c>
    </row>
    <row r="26" ht="93" customHeight="1" spans="1:8">
      <c r="A26" s="2">
        <v>23</v>
      </c>
      <c r="B26" s="2" t="s">
        <v>54</v>
      </c>
      <c r="C26" s="2" t="s">
        <v>55</v>
      </c>
      <c r="D26" s="2">
        <v>360</v>
      </c>
      <c r="E26" s="2" t="s">
        <v>56</v>
      </c>
      <c r="F26" s="2">
        <v>63</v>
      </c>
      <c r="G26" s="2">
        <f t="shared" si="0"/>
        <v>22680</v>
      </c>
      <c r="H26" s="11" t="s">
        <v>57</v>
      </c>
    </row>
    <row r="27" ht="93" customHeight="1" spans="1:8">
      <c r="A27" s="2">
        <v>24</v>
      </c>
      <c r="B27" s="2" t="s">
        <v>58</v>
      </c>
      <c r="C27" s="2" t="s">
        <v>59</v>
      </c>
      <c r="D27" s="2">
        <v>8</v>
      </c>
      <c r="E27" s="2" t="s">
        <v>15</v>
      </c>
      <c r="F27" s="2">
        <v>1200</v>
      </c>
      <c r="G27" s="2">
        <f t="shared" si="0"/>
        <v>9600</v>
      </c>
      <c r="H27" s="11" t="s">
        <v>60</v>
      </c>
    </row>
    <row r="28" ht="93" customHeight="1" spans="1:8">
      <c r="A28" s="2">
        <v>25</v>
      </c>
      <c r="B28" s="2" t="s">
        <v>61</v>
      </c>
      <c r="C28" s="2"/>
      <c r="D28" s="2">
        <v>30</v>
      </c>
      <c r="E28" s="2" t="s">
        <v>52</v>
      </c>
      <c r="F28" s="2">
        <v>350</v>
      </c>
      <c r="G28" s="2">
        <f t="shared" si="0"/>
        <v>10500</v>
      </c>
      <c r="H28" s="12" t="s">
        <v>62</v>
      </c>
    </row>
    <row r="29" ht="93" customHeight="1" spans="1:8">
      <c r="A29" s="2">
        <v>26</v>
      </c>
      <c r="B29" s="2" t="s">
        <v>63</v>
      </c>
      <c r="C29" s="2"/>
      <c r="D29" s="2">
        <v>65</v>
      </c>
      <c r="E29" s="2" t="s">
        <v>52</v>
      </c>
      <c r="F29" s="2">
        <v>130</v>
      </c>
      <c r="G29" s="2">
        <f t="shared" si="0"/>
        <v>8450</v>
      </c>
      <c r="H29" s="12" t="s">
        <v>64</v>
      </c>
    </row>
    <row r="30" ht="39" customHeight="1" spans="1:8">
      <c r="A30" s="2">
        <v>27</v>
      </c>
      <c r="B30" s="2" t="s">
        <v>6</v>
      </c>
      <c r="C30" s="2"/>
      <c r="D30" s="2"/>
      <c r="E30" s="2"/>
      <c r="F30" s="2"/>
      <c r="G30" s="2">
        <f>SUM(G3:G29)</f>
        <v>436360</v>
      </c>
      <c r="H30" s="2"/>
    </row>
    <row r="31" ht="39" customHeight="1" spans="1:8">
      <c r="A31" s="2">
        <v>28</v>
      </c>
      <c r="B31" s="2" t="s">
        <v>65</v>
      </c>
      <c r="C31" s="2"/>
      <c r="D31" s="2"/>
      <c r="E31" s="2"/>
      <c r="F31" s="2"/>
      <c r="G31" s="2">
        <f>G30*0.03</f>
        <v>13090.8</v>
      </c>
      <c r="H31" s="2"/>
    </row>
    <row r="32" ht="39" customHeight="1" spans="1:8">
      <c r="A32" s="2">
        <v>29</v>
      </c>
      <c r="B32" s="2" t="s">
        <v>66</v>
      </c>
      <c r="C32" s="2"/>
      <c r="D32" s="2"/>
      <c r="E32" s="2"/>
      <c r="F32" s="2"/>
      <c r="G32" s="2">
        <f>SUM(G30:G31)</f>
        <v>449450.8</v>
      </c>
      <c r="H32" s="2"/>
    </row>
    <row r="33" ht="39" customHeight="1" spans="1:8">
      <c r="A33" s="14" t="s">
        <v>67</v>
      </c>
      <c r="B33" s="14"/>
      <c r="C33" s="14"/>
      <c r="D33" s="14"/>
      <c r="E33" s="14"/>
      <c r="F33" s="14"/>
      <c r="G33" s="14"/>
      <c r="H33" s="14"/>
    </row>
    <row r="34" spans="6:8">
      <c r="F34" s="15" t="s">
        <v>68</v>
      </c>
      <c r="G34" s="16"/>
      <c r="H34" s="16"/>
    </row>
    <row r="35" spans="6:8">
      <c r="F35" s="16"/>
      <c r="G35" s="16"/>
      <c r="H35" s="16"/>
    </row>
    <row r="36" spans="6:8">
      <c r="F36" s="16"/>
      <c r="G36" s="16"/>
      <c r="H36" s="16"/>
    </row>
    <row r="37" spans="6:8">
      <c r="F37" s="16"/>
      <c r="G37" s="16"/>
      <c r="H37" s="16"/>
    </row>
    <row r="38" spans="6:8">
      <c r="F38" s="16"/>
      <c r="G38" s="16"/>
      <c r="H38" s="16"/>
    </row>
    <row r="39" spans="6:8">
      <c r="F39" s="16"/>
      <c r="G39" s="16"/>
      <c r="H39" s="16"/>
    </row>
    <row r="40" spans="6:8">
      <c r="F40" s="16"/>
      <c r="G40" s="16"/>
      <c r="H40" s="16"/>
    </row>
    <row r="41" spans="6:8">
      <c r="F41" s="16"/>
      <c r="G41" s="16"/>
      <c r="H41" s="16"/>
    </row>
  </sheetData>
  <mergeCells count="5">
    <mergeCell ref="B1:H1"/>
    <mergeCell ref="B31:F31"/>
    <mergeCell ref="B32:F32"/>
    <mergeCell ref="A33:H33"/>
    <mergeCell ref="F34:H41"/>
  </mergeCells>
  <pageMargins left="0.7" right="0.7" top="0.75" bottom="0.75" header="0.3" footer="0.3"/>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A23" workbookViewId="0">
      <selection activeCell="A34" sqref="A34:H38"/>
    </sheetView>
  </sheetViews>
  <sheetFormatPr defaultColWidth="9" defaultRowHeight="13.5" outlineLevelCol="7"/>
  <cols>
    <col min="1" max="1" width="5.625" customWidth="1"/>
    <col min="2" max="2" width="28.875" customWidth="1"/>
    <col min="3" max="3" width="11.875" customWidth="1"/>
    <col min="4" max="5" width="6.625" customWidth="1"/>
    <col min="6" max="7" width="7.625" customWidth="1"/>
    <col min="8" max="8" width="40.625" customWidth="1"/>
  </cols>
  <sheetData>
    <row r="1" ht="26.25" customHeight="1" spans="1:8">
      <c r="A1" s="2" t="s">
        <v>0</v>
      </c>
      <c r="B1" s="2" t="s">
        <v>1</v>
      </c>
      <c r="C1" s="2" t="s">
        <v>2</v>
      </c>
      <c r="D1" s="2" t="s">
        <v>3</v>
      </c>
      <c r="E1" s="2" t="s">
        <v>4</v>
      </c>
      <c r="F1" s="2" t="s">
        <v>5</v>
      </c>
      <c r="G1" s="2" t="s">
        <v>6</v>
      </c>
      <c r="H1" s="2" t="s">
        <v>7</v>
      </c>
    </row>
    <row r="2" ht="93" customHeight="1" spans="1:8">
      <c r="A2" s="2">
        <v>1</v>
      </c>
      <c r="B2" s="2" t="s">
        <v>8</v>
      </c>
      <c r="C2" s="2"/>
      <c r="D2" s="2">
        <v>1580</v>
      </c>
      <c r="E2" s="2" t="s">
        <v>9</v>
      </c>
      <c r="F2" s="2">
        <v>15</v>
      </c>
      <c r="G2" s="2">
        <f>D2*F2</f>
        <v>23700</v>
      </c>
      <c r="H2" s="2" t="s">
        <v>10</v>
      </c>
    </row>
    <row r="3" ht="93" customHeight="1" spans="1:8">
      <c r="A3" s="2"/>
      <c r="B3" s="2" t="s">
        <v>11</v>
      </c>
      <c r="C3" s="2"/>
      <c r="D3" s="2">
        <v>188</v>
      </c>
      <c r="E3" s="2" t="s">
        <v>9</v>
      </c>
      <c r="F3" s="2">
        <v>138</v>
      </c>
      <c r="G3" s="2">
        <f>D3*F3</f>
        <v>25944</v>
      </c>
      <c r="H3" s="11" t="s">
        <v>12</v>
      </c>
    </row>
    <row r="4" ht="93" customHeight="1" spans="1:8">
      <c r="A4" s="2">
        <v>2</v>
      </c>
      <c r="B4" s="2" t="s">
        <v>13</v>
      </c>
      <c r="C4" s="2" t="s">
        <v>14</v>
      </c>
      <c r="D4" s="2">
        <v>15</v>
      </c>
      <c r="E4" s="2" t="s">
        <v>15</v>
      </c>
      <c r="F4" s="2">
        <v>1080</v>
      </c>
      <c r="G4" s="2">
        <f t="shared" ref="G4:G28" si="0">D4*F4</f>
        <v>16200</v>
      </c>
      <c r="H4" s="11" t="s">
        <v>16</v>
      </c>
    </row>
    <row r="5" ht="93" customHeight="1" spans="1:8">
      <c r="A5" s="2">
        <v>3</v>
      </c>
      <c r="B5" s="5" t="s">
        <v>13</v>
      </c>
      <c r="C5" s="2" t="s">
        <v>17</v>
      </c>
      <c r="D5" s="2">
        <v>36</v>
      </c>
      <c r="E5" s="2" t="s">
        <v>15</v>
      </c>
      <c r="F5" s="2">
        <v>1180</v>
      </c>
      <c r="G5" s="2">
        <f t="shared" si="0"/>
        <v>42480</v>
      </c>
      <c r="H5" s="11" t="s">
        <v>18</v>
      </c>
    </row>
    <row r="6" ht="93" customHeight="1" spans="1:8">
      <c r="A6" s="2">
        <v>4</v>
      </c>
      <c r="B6" s="5" t="s">
        <v>19</v>
      </c>
      <c r="C6" s="2" t="s">
        <v>20</v>
      </c>
      <c r="D6" s="2">
        <v>24</v>
      </c>
      <c r="E6" s="2" t="s">
        <v>15</v>
      </c>
      <c r="F6" s="2">
        <v>360</v>
      </c>
      <c r="G6" s="2">
        <f t="shared" si="0"/>
        <v>8640</v>
      </c>
      <c r="H6" s="11" t="s">
        <v>21</v>
      </c>
    </row>
    <row r="7" ht="93" customHeight="1" spans="1:8">
      <c r="A7" s="2">
        <v>5</v>
      </c>
      <c r="B7" s="5" t="s">
        <v>22</v>
      </c>
      <c r="C7" s="2" t="s">
        <v>23</v>
      </c>
      <c r="D7" s="2">
        <v>16</v>
      </c>
      <c r="E7" s="2" t="s">
        <v>15</v>
      </c>
      <c r="F7" s="2">
        <v>3800</v>
      </c>
      <c r="G7" s="2">
        <f t="shared" si="0"/>
        <v>60800</v>
      </c>
      <c r="H7" s="11" t="s">
        <v>18</v>
      </c>
    </row>
    <row r="8" ht="93" customHeight="1" spans="1:8">
      <c r="A8" s="2">
        <v>6</v>
      </c>
      <c r="B8" s="5" t="s">
        <v>22</v>
      </c>
      <c r="C8" s="2" t="s">
        <v>24</v>
      </c>
      <c r="D8" s="2">
        <v>28</v>
      </c>
      <c r="E8" s="2" t="s">
        <v>15</v>
      </c>
      <c r="F8" s="2">
        <v>880</v>
      </c>
      <c r="G8" s="2">
        <f t="shared" si="0"/>
        <v>24640</v>
      </c>
      <c r="H8" s="11" t="s">
        <v>18</v>
      </c>
    </row>
    <row r="9" ht="93" customHeight="1" spans="1:8">
      <c r="A9" s="2">
        <v>7</v>
      </c>
      <c r="B9" s="5" t="s">
        <v>22</v>
      </c>
      <c r="C9" s="2" t="s">
        <v>25</v>
      </c>
      <c r="D9" s="2">
        <v>32</v>
      </c>
      <c r="E9" s="2" t="s">
        <v>15</v>
      </c>
      <c r="F9" s="2">
        <v>680</v>
      </c>
      <c r="G9" s="2">
        <f t="shared" si="0"/>
        <v>21760</v>
      </c>
      <c r="H9" s="11" t="s">
        <v>18</v>
      </c>
    </row>
    <row r="10" ht="93" customHeight="1" spans="1:8">
      <c r="A10" s="2">
        <v>8</v>
      </c>
      <c r="B10" s="5" t="s">
        <v>22</v>
      </c>
      <c r="C10" s="2" t="s">
        <v>26</v>
      </c>
      <c r="D10" s="2">
        <v>45</v>
      </c>
      <c r="E10" s="2" t="s">
        <v>15</v>
      </c>
      <c r="F10" s="2">
        <v>780</v>
      </c>
      <c r="G10" s="2">
        <f t="shared" si="0"/>
        <v>35100</v>
      </c>
      <c r="H10" s="11" t="s">
        <v>18</v>
      </c>
    </row>
    <row r="11" ht="93" customHeight="1" spans="1:8">
      <c r="A11" s="2">
        <v>9</v>
      </c>
      <c r="B11" s="5" t="s">
        <v>22</v>
      </c>
      <c r="C11" s="2" t="s">
        <v>27</v>
      </c>
      <c r="D11" s="2">
        <v>20</v>
      </c>
      <c r="E11" s="2" t="s">
        <v>15</v>
      </c>
      <c r="F11" s="2">
        <v>1380</v>
      </c>
      <c r="G11" s="2">
        <f t="shared" si="0"/>
        <v>27600</v>
      </c>
      <c r="H11" s="11" t="s">
        <v>18</v>
      </c>
    </row>
    <row r="12" ht="93" customHeight="1" spans="1:8">
      <c r="A12" s="2">
        <v>10</v>
      </c>
      <c r="B12" s="5" t="s">
        <v>28</v>
      </c>
      <c r="C12" s="2" t="s">
        <v>29</v>
      </c>
      <c r="D12" s="2">
        <v>6</v>
      </c>
      <c r="E12" s="2" t="s">
        <v>15</v>
      </c>
      <c r="F12" s="2">
        <v>420</v>
      </c>
      <c r="G12" s="2">
        <f t="shared" si="0"/>
        <v>2520</v>
      </c>
      <c r="H12" s="11" t="s">
        <v>30</v>
      </c>
    </row>
    <row r="13" ht="93" customHeight="1" spans="1:8">
      <c r="A13" s="2">
        <v>11</v>
      </c>
      <c r="B13" s="2" t="s">
        <v>31</v>
      </c>
      <c r="C13" s="2" t="s">
        <v>23</v>
      </c>
      <c r="D13" s="2">
        <v>4</v>
      </c>
      <c r="E13" s="2" t="s">
        <v>15</v>
      </c>
      <c r="F13" s="2">
        <v>2580</v>
      </c>
      <c r="G13" s="2">
        <f t="shared" si="0"/>
        <v>10320</v>
      </c>
      <c r="H13" s="11" t="s">
        <v>69</v>
      </c>
    </row>
    <row r="14" ht="93" customHeight="1" spans="1:8">
      <c r="A14" s="2">
        <v>12</v>
      </c>
      <c r="B14" s="2" t="s">
        <v>33</v>
      </c>
      <c r="C14" s="2" t="s">
        <v>27</v>
      </c>
      <c r="D14" s="2">
        <v>16</v>
      </c>
      <c r="E14" s="2" t="s">
        <v>15</v>
      </c>
      <c r="F14" s="2">
        <v>780</v>
      </c>
      <c r="G14" s="2">
        <f t="shared" si="0"/>
        <v>12480</v>
      </c>
      <c r="H14" s="11" t="s">
        <v>18</v>
      </c>
    </row>
    <row r="15" ht="93" customHeight="1" spans="1:8">
      <c r="A15" s="2">
        <v>13</v>
      </c>
      <c r="B15" s="2" t="s">
        <v>35</v>
      </c>
      <c r="C15" s="2" t="s">
        <v>36</v>
      </c>
      <c r="D15" s="2">
        <v>20</v>
      </c>
      <c r="E15" s="2" t="s">
        <v>37</v>
      </c>
      <c r="F15" s="2">
        <v>280</v>
      </c>
      <c r="G15" s="2">
        <f t="shared" si="0"/>
        <v>5600</v>
      </c>
      <c r="H15" s="11" t="s">
        <v>38</v>
      </c>
    </row>
    <row r="16" ht="93" customHeight="1" spans="1:8">
      <c r="A16" s="2">
        <v>14</v>
      </c>
      <c r="B16" s="3" t="s">
        <v>39</v>
      </c>
      <c r="C16" s="2" t="s">
        <v>29</v>
      </c>
      <c r="D16" s="2">
        <v>44</v>
      </c>
      <c r="E16" s="2" t="s">
        <v>15</v>
      </c>
      <c r="F16" s="2">
        <v>560</v>
      </c>
      <c r="G16" s="2">
        <f t="shared" si="0"/>
        <v>24640</v>
      </c>
      <c r="H16" s="11" t="s">
        <v>40</v>
      </c>
    </row>
    <row r="17" ht="93" customHeight="1" spans="1:8">
      <c r="A17" s="2">
        <v>15</v>
      </c>
      <c r="B17" s="3" t="s">
        <v>41</v>
      </c>
      <c r="C17" s="2" t="s">
        <v>42</v>
      </c>
      <c r="D17" s="2">
        <v>16</v>
      </c>
      <c r="E17" s="2" t="s">
        <v>15</v>
      </c>
      <c r="F17" s="2">
        <v>580</v>
      </c>
      <c r="G17" s="2">
        <f t="shared" si="0"/>
        <v>9280</v>
      </c>
      <c r="H17" s="11" t="s">
        <v>40</v>
      </c>
    </row>
    <row r="18" ht="93" customHeight="1" spans="1:8">
      <c r="A18" s="2">
        <v>16</v>
      </c>
      <c r="B18" s="3" t="s">
        <v>43</v>
      </c>
      <c r="C18" s="2"/>
      <c r="D18" s="2">
        <v>12</v>
      </c>
      <c r="E18" s="2" t="s">
        <v>15</v>
      </c>
      <c r="F18" s="2">
        <v>650</v>
      </c>
      <c r="G18" s="2">
        <f t="shared" si="0"/>
        <v>7800</v>
      </c>
      <c r="H18" s="11" t="s">
        <v>40</v>
      </c>
    </row>
    <row r="19" ht="93" customHeight="1" spans="1:8">
      <c r="A19" s="2">
        <v>17</v>
      </c>
      <c r="B19" s="3" t="s">
        <v>41</v>
      </c>
      <c r="C19" s="2" t="s">
        <v>44</v>
      </c>
      <c r="D19" s="2">
        <v>20</v>
      </c>
      <c r="E19" s="2" t="s">
        <v>15</v>
      </c>
      <c r="F19" s="2">
        <v>780</v>
      </c>
      <c r="G19" s="2">
        <f t="shared" si="0"/>
        <v>15600</v>
      </c>
      <c r="H19" s="11" t="s">
        <v>40</v>
      </c>
    </row>
    <row r="20" ht="93" customHeight="1" spans="1:8">
      <c r="A20" s="2">
        <v>18</v>
      </c>
      <c r="B20" s="3" t="s">
        <v>41</v>
      </c>
      <c r="C20" s="2" t="s">
        <v>45</v>
      </c>
      <c r="D20" s="2">
        <v>20</v>
      </c>
      <c r="E20" s="2" t="s">
        <v>15</v>
      </c>
      <c r="F20" s="2">
        <v>150</v>
      </c>
      <c r="G20" s="2">
        <f t="shared" si="0"/>
        <v>3000</v>
      </c>
      <c r="H20" s="11" t="s">
        <v>46</v>
      </c>
    </row>
    <row r="21" ht="93" customHeight="1" spans="1:8">
      <c r="A21" s="2">
        <v>19</v>
      </c>
      <c r="B21" s="3" t="s">
        <v>41</v>
      </c>
      <c r="C21" s="2" t="s">
        <v>47</v>
      </c>
      <c r="D21" s="2">
        <v>12</v>
      </c>
      <c r="E21" s="2" t="s">
        <v>15</v>
      </c>
      <c r="F21" s="2">
        <v>1080</v>
      </c>
      <c r="G21" s="2">
        <f t="shared" si="0"/>
        <v>12960</v>
      </c>
      <c r="H21" s="11" t="s">
        <v>48</v>
      </c>
    </row>
    <row r="22" ht="93" customHeight="1" spans="1:8">
      <c r="A22" s="2">
        <v>20</v>
      </c>
      <c r="B22" s="3" t="s">
        <v>41</v>
      </c>
      <c r="C22" s="2" t="s">
        <v>49</v>
      </c>
      <c r="D22" s="2">
        <v>18</v>
      </c>
      <c r="E22" s="2" t="s">
        <v>15</v>
      </c>
      <c r="F22" s="2">
        <v>520</v>
      </c>
      <c r="G22" s="2">
        <f t="shared" si="0"/>
        <v>9360</v>
      </c>
      <c r="H22" s="11" t="s">
        <v>50</v>
      </c>
    </row>
    <row r="23" ht="93" customHeight="1" spans="1:8">
      <c r="A23" s="2">
        <v>21</v>
      </c>
      <c r="B23" s="3" t="s">
        <v>41</v>
      </c>
      <c r="C23" s="2"/>
      <c r="D23" s="2">
        <v>15</v>
      </c>
      <c r="E23" s="2" t="s">
        <v>15</v>
      </c>
      <c r="F23" s="2">
        <v>480</v>
      </c>
      <c r="G23" s="2">
        <f t="shared" si="0"/>
        <v>7200</v>
      </c>
      <c r="H23" s="11" t="s">
        <v>50</v>
      </c>
    </row>
    <row r="24" ht="93" customHeight="1" spans="1:8">
      <c r="A24" s="2">
        <v>22</v>
      </c>
      <c r="B24" s="2" t="s">
        <v>51</v>
      </c>
      <c r="C24" s="2"/>
      <c r="D24" s="2">
        <v>1200</v>
      </c>
      <c r="E24" s="2" t="s">
        <v>52</v>
      </c>
      <c r="F24" s="2">
        <v>4</v>
      </c>
      <c r="G24" s="2">
        <f t="shared" si="0"/>
        <v>4800</v>
      </c>
      <c r="H24" s="11" t="s">
        <v>53</v>
      </c>
    </row>
    <row r="25" ht="93" customHeight="1" spans="1:8">
      <c r="A25" s="2">
        <v>23</v>
      </c>
      <c r="B25" s="2" t="s">
        <v>54</v>
      </c>
      <c r="C25" s="2" t="s">
        <v>55</v>
      </c>
      <c r="D25" s="2">
        <v>360</v>
      </c>
      <c r="E25" s="2" t="s">
        <v>56</v>
      </c>
      <c r="F25" s="2">
        <v>65</v>
      </c>
      <c r="G25" s="2">
        <f t="shared" si="0"/>
        <v>23400</v>
      </c>
      <c r="H25" s="11" t="s">
        <v>57</v>
      </c>
    </row>
    <row r="26" ht="93" customHeight="1" spans="1:8">
      <c r="A26" s="2">
        <v>24</v>
      </c>
      <c r="B26" s="2" t="s">
        <v>58</v>
      </c>
      <c r="C26" s="2" t="s">
        <v>59</v>
      </c>
      <c r="D26" s="2">
        <v>8</v>
      </c>
      <c r="E26" s="2" t="s">
        <v>15</v>
      </c>
      <c r="F26" s="2">
        <v>1580</v>
      </c>
      <c r="G26" s="2">
        <f t="shared" si="0"/>
        <v>12640</v>
      </c>
      <c r="H26" s="11" t="s">
        <v>60</v>
      </c>
    </row>
    <row r="27" ht="93" customHeight="1" spans="1:8">
      <c r="A27" s="2">
        <v>25</v>
      </c>
      <c r="B27" s="2" t="s">
        <v>61</v>
      </c>
      <c r="C27" s="2"/>
      <c r="D27" s="2">
        <v>30</v>
      </c>
      <c r="E27" s="2" t="s">
        <v>52</v>
      </c>
      <c r="F27" s="2">
        <v>360</v>
      </c>
      <c r="G27" s="2">
        <f t="shared" si="0"/>
        <v>10800</v>
      </c>
      <c r="H27" s="12" t="s">
        <v>62</v>
      </c>
    </row>
    <row r="28" ht="93" customHeight="1" spans="1:8">
      <c r="A28" s="2">
        <v>26</v>
      </c>
      <c r="B28" s="2" t="s">
        <v>63</v>
      </c>
      <c r="C28" s="2"/>
      <c r="D28" s="2">
        <v>65</v>
      </c>
      <c r="E28" s="2" t="s">
        <v>52</v>
      </c>
      <c r="F28" s="2">
        <v>158</v>
      </c>
      <c r="G28" s="2">
        <f t="shared" si="0"/>
        <v>10270</v>
      </c>
      <c r="H28" s="12" t="s">
        <v>64</v>
      </c>
    </row>
    <row r="29" ht="39" customHeight="1" spans="1:8">
      <c r="A29" s="2">
        <v>27</v>
      </c>
      <c r="B29" s="2" t="s">
        <v>6</v>
      </c>
      <c r="C29" s="2"/>
      <c r="D29" s="2"/>
      <c r="E29" s="2"/>
      <c r="F29" s="2"/>
      <c r="G29" s="2">
        <f>SUM(G2:G28)</f>
        <v>469534</v>
      </c>
      <c r="H29" s="2"/>
    </row>
    <row r="30" ht="39" customHeight="1" spans="1:8">
      <c r="A30" s="2">
        <v>28</v>
      </c>
      <c r="B30" s="2" t="s">
        <v>65</v>
      </c>
      <c r="C30" s="2"/>
      <c r="D30" s="2"/>
      <c r="E30" s="2"/>
      <c r="F30" s="2"/>
      <c r="G30" s="2">
        <f>G29*0.03</f>
        <v>14086.02</v>
      </c>
      <c r="H30" s="2"/>
    </row>
    <row r="31" ht="39" customHeight="1" spans="1:8">
      <c r="A31" s="2">
        <v>29</v>
      </c>
      <c r="B31" s="2" t="s">
        <v>66</v>
      </c>
      <c r="C31" s="2"/>
      <c r="D31" s="2"/>
      <c r="E31" s="2"/>
      <c r="F31" s="2"/>
      <c r="G31" s="2">
        <f>SUM(G29:G30)</f>
        <v>483620.02</v>
      </c>
      <c r="H31" s="2"/>
    </row>
    <row r="32" spans="1:8">
      <c r="A32" s="10" t="s">
        <v>70</v>
      </c>
      <c r="B32" s="10"/>
      <c r="C32" s="10"/>
      <c r="D32" s="10"/>
      <c r="E32" s="10"/>
      <c r="F32" s="10"/>
      <c r="G32" s="10"/>
      <c r="H32" s="10"/>
    </row>
    <row r="33" spans="1:8">
      <c r="A33" s="10"/>
      <c r="B33" s="10"/>
      <c r="C33" s="10"/>
      <c r="D33" s="10"/>
      <c r="E33" s="10"/>
      <c r="F33" s="10"/>
      <c r="G33" s="10"/>
      <c r="H33" s="10"/>
    </row>
    <row r="34" spans="1:8">
      <c r="A34" s="13" t="s">
        <v>71</v>
      </c>
      <c r="B34" s="10"/>
      <c r="C34" s="10"/>
      <c r="D34" s="10"/>
      <c r="E34" s="10"/>
      <c r="F34" s="10"/>
      <c r="G34" s="10"/>
      <c r="H34" s="10"/>
    </row>
    <row r="35" spans="1:8">
      <c r="A35" s="10"/>
      <c r="B35" s="10"/>
      <c r="C35" s="10"/>
      <c r="D35" s="10"/>
      <c r="E35" s="10"/>
      <c r="F35" s="10"/>
      <c r="G35" s="10"/>
      <c r="H35" s="10"/>
    </row>
    <row r="36" spans="1:8">
      <c r="A36" s="10"/>
      <c r="B36" s="10"/>
      <c r="C36" s="10"/>
      <c r="D36" s="10"/>
      <c r="E36" s="10"/>
      <c r="F36" s="10"/>
      <c r="G36" s="10"/>
      <c r="H36" s="10"/>
    </row>
    <row r="37" spans="1:8">
      <c r="A37" s="10"/>
      <c r="B37" s="10"/>
      <c r="C37" s="10"/>
      <c r="D37" s="10"/>
      <c r="E37" s="10"/>
      <c r="F37" s="10"/>
      <c r="G37" s="10"/>
      <c r="H37" s="10"/>
    </row>
    <row r="38" spans="1:8">
      <c r="A38" s="10"/>
      <c r="B38" s="10"/>
      <c r="C38" s="10"/>
      <c r="D38" s="10"/>
      <c r="E38" s="10"/>
      <c r="F38" s="10"/>
      <c r="G38" s="10"/>
      <c r="H38" s="10"/>
    </row>
  </sheetData>
  <mergeCells count="4">
    <mergeCell ref="B30:F30"/>
    <mergeCell ref="B31:F31"/>
    <mergeCell ref="A32:H33"/>
    <mergeCell ref="A34:H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view="pageBreakPreview" zoomScaleNormal="100" topLeftCell="A26" workbookViewId="0">
      <selection activeCell="K1" sqref="K1"/>
    </sheetView>
  </sheetViews>
  <sheetFormatPr defaultColWidth="9" defaultRowHeight="13.5"/>
  <cols>
    <col min="1" max="1" width="5.625" customWidth="1"/>
    <col min="2" max="2" width="28.875" customWidth="1"/>
    <col min="3" max="3" width="11.5" customWidth="1"/>
    <col min="4" max="4" width="9.75" customWidth="1"/>
    <col min="5" max="5" width="6.625" customWidth="1"/>
    <col min="6" max="6" width="11.75" customWidth="1"/>
    <col min="7" max="7" width="11.25" customWidth="1"/>
    <col min="8" max="8" width="10.25" customWidth="1"/>
    <col min="9" max="9" width="40.625" customWidth="1"/>
  </cols>
  <sheetData>
    <row r="1" ht="56" customHeight="1" spans="1:9">
      <c r="A1" s="1" t="s">
        <v>72</v>
      </c>
      <c r="B1" s="1"/>
      <c r="C1" s="1"/>
      <c r="D1" s="1"/>
      <c r="E1" s="1"/>
      <c r="F1" s="1"/>
      <c r="G1" s="1"/>
      <c r="H1" s="1"/>
      <c r="I1" s="1"/>
    </row>
    <row r="2" ht="48" customHeight="1" spans="1:9">
      <c r="A2" s="2" t="s">
        <v>0</v>
      </c>
      <c r="B2" s="2" t="s">
        <v>1</v>
      </c>
      <c r="C2" s="2" t="s">
        <v>2</v>
      </c>
      <c r="D2" s="2" t="s">
        <v>73</v>
      </c>
      <c r="E2" s="2" t="s">
        <v>4</v>
      </c>
      <c r="F2" s="3" t="s">
        <v>74</v>
      </c>
      <c r="G2" s="3" t="s">
        <v>75</v>
      </c>
      <c r="H2" s="3" t="s">
        <v>76</v>
      </c>
      <c r="I2" s="2" t="s">
        <v>7</v>
      </c>
    </row>
    <row r="3" ht="93" customHeight="1" spans="1:9">
      <c r="A3" s="2">
        <v>1</v>
      </c>
      <c r="B3" s="2" t="s">
        <v>8</v>
      </c>
      <c r="C3" s="2"/>
      <c r="D3" s="2">
        <v>1580</v>
      </c>
      <c r="E3" s="2" t="s">
        <v>9</v>
      </c>
      <c r="F3" s="4">
        <v>12</v>
      </c>
      <c r="G3" s="2"/>
      <c r="H3" s="2"/>
      <c r="I3" s="2" t="s">
        <v>10</v>
      </c>
    </row>
    <row r="4" ht="93" customHeight="1" spans="1:9">
      <c r="A4" s="2">
        <v>2</v>
      </c>
      <c r="B4" s="2" t="s">
        <v>11</v>
      </c>
      <c r="C4" s="2"/>
      <c r="D4" s="2">
        <v>188</v>
      </c>
      <c r="E4" s="2" t="s">
        <v>9</v>
      </c>
      <c r="F4" s="4">
        <v>125</v>
      </c>
      <c r="G4" s="2"/>
      <c r="H4" s="2"/>
      <c r="I4" s="11" t="s">
        <v>12</v>
      </c>
    </row>
    <row r="5" ht="93" customHeight="1" spans="1:9">
      <c r="A5" s="2">
        <v>3</v>
      </c>
      <c r="B5" s="2" t="s">
        <v>13</v>
      </c>
      <c r="C5" s="2" t="s">
        <v>14</v>
      </c>
      <c r="D5" s="2">
        <v>15</v>
      </c>
      <c r="E5" s="2" t="s">
        <v>15</v>
      </c>
      <c r="F5" s="4">
        <v>1050</v>
      </c>
      <c r="G5" s="2"/>
      <c r="H5" s="2"/>
      <c r="I5" s="11" t="s">
        <v>16</v>
      </c>
    </row>
    <row r="6" ht="93" customHeight="1" spans="1:9">
      <c r="A6" s="2">
        <v>4</v>
      </c>
      <c r="B6" s="5" t="s">
        <v>13</v>
      </c>
      <c r="C6" s="2" t="s">
        <v>17</v>
      </c>
      <c r="D6" s="2">
        <v>36</v>
      </c>
      <c r="E6" s="2" t="s">
        <v>15</v>
      </c>
      <c r="F6" s="4">
        <v>1150</v>
      </c>
      <c r="G6" s="2"/>
      <c r="H6" s="2"/>
      <c r="I6" s="11" t="s">
        <v>18</v>
      </c>
    </row>
    <row r="7" ht="93" customHeight="1" spans="1:9">
      <c r="A7" s="2">
        <v>5</v>
      </c>
      <c r="B7" s="5" t="s">
        <v>19</v>
      </c>
      <c r="C7" s="2" t="s">
        <v>20</v>
      </c>
      <c r="D7" s="2">
        <v>24</v>
      </c>
      <c r="E7" s="2" t="s">
        <v>15</v>
      </c>
      <c r="F7" s="4">
        <v>320</v>
      </c>
      <c r="G7" s="2"/>
      <c r="H7" s="2"/>
      <c r="I7" s="11" t="s">
        <v>21</v>
      </c>
    </row>
    <row r="8" ht="93" customHeight="1" spans="1:9">
      <c r="A8" s="2">
        <v>6</v>
      </c>
      <c r="B8" s="5" t="s">
        <v>22</v>
      </c>
      <c r="C8" s="2" t="s">
        <v>23</v>
      </c>
      <c r="D8" s="2">
        <v>16</v>
      </c>
      <c r="E8" s="2" t="s">
        <v>15</v>
      </c>
      <c r="F8" s="4">
        <v>3840</v>
      </c>
      <c r="G8" s="2"/>
      <c r="H8" s="2"/>
      <c r="I8" s="11" t="s">
        <v>18</v>
      </c>
    </row>
    <row r="9" ht="93" customHeight="1" spans="1:9">
      <c r="A9" s="2">
        <v>7</v>
      </c>
      <c r="B9" s="5" t="s">
        <v>22</v>
      </c>
      <c r="C9" s="2" t="s">
        <v>24</v>
      </c>
      <c r="D9" s="2">
        <v>28</v>
      </c>
      <c r="E9" s="2" t="s">
        <v>15</v>
      </c>
      <c r="F9" s="4">
        <v>800</v>
      </c>
      <c r="G9" s="2"/>
      <c r="H9" s="2"/>
      <c r="I9" s="11" t="s">
        <v>18</v>
      </c>
    </row>
    <row r="10" ht="93" customHeight="1" spans="1:9">
      <c r="A10" s="2">
        <v>8</v>
      </c>
      <c r="B10" s="5" t="s">
        <v>22</v>
      </c>
      <c r="C10" s="2" t="s">
        <v>25</v>
      </c>
      <c r="D10" s="2">
        <v>32</v>
      </c>
      <c r="E10" s="2" t="s">
        <v>15</v>
      </c>
      <c r="F10" s="4">
        <v>600</v>
      </c>
      <c r="G10" s="2"/>
      <c r="H10" s="2"/>
      <c r="I10" s="11" t="s">
        <v>18</v>
      </c>
    </row>
    <row r="11" ht="93" customHeight="1" spans="1:9">
      <c r="A11" s="2">
        <v>9</v>
      </c>
      <c r="B11" s="5" t="s">
        <v>22</v>
      </c>
      <c r="C11" s="2" t="s">
        <v>26</v>
      </c>
      <c r="D11" s="2">
        <v>45</v>
      </c>
      <c r="E11" s="2" t="s">
        <v>15</v>
      </c>
      <c r="F11" s="4">
        <v>680</v>
      </c>
      <c r="G11" s="2"/>
      <c r="H11" s="2"/>
      <c r="I11" s="11" t="s">
        <v>18</v>
      </c>
    </row>
    <row r="12" ht="93" customHeight="1" spans="1:9">
      <c r="A12" s="2">
        <v>10</v>
      </c>
      <c r="B12" s="5" t="s">
        <v>22</v>
      </c>
      <c r="C12" s="2" t="s">
        <v>27</v>
      </c>
      <c r="D12" s="2">
        <v>20</v>
      </c>
      <c r="E12" s="2" t="s">
        <v>15</v>
      </c>
      <c r="F12" s="4">
        <v>1280</v>
      </c>
      <c r="G12" s="2"/>
      <c r="H12" s="2"/>
      <c r="I12" s="11" t="s">
        <v>18</v>
      </c>
    </row>
    <row r="13" ht="93" customHeight="1" spans="1:9">
      <c r="A13" s="2">
        <v>11</v>
      </c>
      <c r="B13" s="5" t="s">
        <v>28</v>
      </c>
      <c r="C13" s="2" t="s">
        <v>29</v>
      </c>
      <c r="D13" s="2">
        <v>6</v>
      </c>
      <c r="E13" s="2" t="s">
        <v>15</v>
      </c>
      <c r="F13" s="4">
        <v>380</v>
      </c>
      <c r="G13" s="2"/>
      <c r="H13" s="2"/>
      <c r="I13" s="11" t="s">
        <v>30</v>
      </c>
    </row>
    <row r="14" ht="93" customHeight="1" spans="1:9">
      <c r="A14" s="2">
        <v>12</v>
      </c>
      <c r="B14" s="2" t="s">
        <v>31</v>
      </c>
      <c r="C14" s="2" t="s">
        <v>23</v>
      </c>
      <c r="D14" s="2">
        <v>4</v>
      </c>
      <c r="E14" s="2" t="s">
        <v>15</v>
      </c>
      <c r="F14" s="4">
        <v>2060</v>
      </c>
      <c r="G14" s="2"/>
      <c r="H14" s="2"/>
      <c r="I14" s="11" t="s">
        <v>69</v>
      </c>
    </row>
    <row r="15" ht="93" customHeight="1" spans="1:9">
      <c r="A15" s="2">
        <v>13</v>
      </c>
      <c r="B15" s="2" t="s">
        <v>33</v>
      </c>
      <c r="C15" s="2" t="s">
        <v>27</v>
      </c>
      <c r="D15" s="2">
        <v>16</v>
      </c>
      <c r="E15" s="2" t="s">
        <v>15</v>
      </c>
      <c r="F15" s="4">
        <v>720</v>
      </c>
      <c r="G15" s="2"/>
      <c r="H15" s="2"/>
      <c r="I15" s="11" t="s">
        <v>18</v>
      </c>
    </row>
    <row r="16" ht="93" customHeight="1" spans="1:9">
      <c r="A16" s="2">
        <v>14</v>
      </c>
      <c r="B16" s="2" t="s">
        <v>35</v>
      </c>
      <c r="C16" s="2" t="s">
        <v>36</v>
      </c>
      <c r="D16" s="2">
        <v>20</v>
      </c>
      <c r="E16" s="2" t="s">
        <v>37</v>
      </c>
      <c r="F16" s="4">
        <v>260</v>
      </c>
      <c r="G16" s="2"/>
      <c r="H16" s="2"/>
      <c r="I16" s="11" t="s">
        <v>38</v>
      </c>
    </row>
    <row r="17" ht="93" customHeight="1" spans="1:9">
      <c r="A17" s="2">
        <v>15</v>
      </c>
      <c r="B17" s="3" t="s">
        <v>39</v>
      </c>
      <c r="C17" s="2" t="s">
        <v>29</v>
      </c>
      <c r="D17" s="2">
        <v>44</v>
      </c>
      <c r="E17" s="2" t="s">
        <v>15</v>
      </c>
      <c r="F17" s="4">
        <v>580</v>
      </c>
      <c r="G17" s="2"/>
      <c r="H17" s="2"/>
      <c r="I17" s="11" t="s">
        <v>40</v>
      </c>
    </row>
    <row r="18" ht="93" customHeight="1" spans="1:9">
      <c r="A18" s="2">
        <v>16</v>
      </c>
      <c r="B18" s="3" t="s">
        <v>41</v>
      </c>
      <c r="C18" s="2" t="s">
        <v>42</v>
      </c>
      <c r="D18" s="2">
        <v>16</v>
      </c>
      <c r="E18" s="2" t="s">
        <v>15</v>
      </c>
      <c r="F18" s="4">
        <v>580</v>
      </c>
      <c r="G18" s="2"/>
      <c r="H18" s="2"/>
      <c r="I18" s="11" t="s">
        <v>40</v>
      </c>
    </row>
    <row r="19" ht="93" customHeight="1" spans="1:9">
      <c r="A19" s="2">
        <v>17</v>
      </c>
      <c r="B19" s="3" t="s">
        <v>43</v>
      </c>
      <c r="C19" s="2"/>
      <c r="D19" s="2">
        <v>12</v>
      </c>
      <c r="E19" s="2" t="s">
        <v>15</v>
      </c>
      <c r="F19" s="4">
        <v>680</v>
      </c>
      <c r="G19" s="2"/>
      <c r="H19" s="2"/>
      <c r="I19" s="11" t="s">
        <v>40</v>
      </c>
    </row>
    <row r="20" ht="93" customHeight="1" spans="1:9">
      <c r="A20" s="2">
        <v>18</v>
      </c>
      <c r="B20" s="3" t="s">
        <v>41</v>
      </c>
      <c r="C20" s="2" t="s">
        <v>44</v>
      </c>
      <c r="D20" s="2">
        <v>20</v>
      </c>
      <c r="E20" s="2" t="s">
        <v>15</v>
      </c>
      <c r="F20" s="4">
        <v>750</v>
      </c>
      <c r="G20" s="2"/>
      <c r="H20" s="2"/>
      <c r="I20" s="11" t="s">
        <v>40</v>
      </c>
    </row>
    <row r="21" ht="93" customHeight="1" spans="1:9">
      <c r="A21" s="2">
        <v>19</v>
      </c>
      <c r="B21" s="3" t="s">
        <v>41</v>
      </c>
      <c r="C21" s="2" t="s">
        <v>45</v>
      </c>
      <c r="D21" s="2">
        <v>20</v>
      </c>
      <c r="E21" s="2" t="s">
        <v>15</v>
      </c>
      <c r="F21" s="4">
        <v>140</v>
      </c>
      <c r="G21" s="2"/>
      <c r="H21" s="2"/>
      <c r="I21" s="11" t="s">
        <v>46</v>
      </c>
    </row>
    <row r="22" ht="93" customHeight="1" spans="1:9">
      <c r="A22" s="2">
        <v>20</v>
      </c>
      <c r="B22" s="3" t="s">
        <v>41</v>
      </c>
      <c r="C22" s="2" t="s">
        <v>47</v>
      </c>
      <c r="D22" s="2">
        <v>12</v>
      </c>
      <c r="E22" s="2" t="s">
        <v>15</v>
      </c>
      <c r="F22" s="4">
        <v>1080</v>
      </c>
      <c r="G22" s="2"/>
      <c r="H22" s="2"/>
      <c r="I22" s="11" t="s">
        <v>48</v>
      </c>
    </row>
    <row r="23" ht="93" customHeight="1" spans="1:9">
      <c r="A23" s="2">
        <v>21</v>
      </c>
      <c r="B23" s="3" t="s">
        <v>41</v>
      </c>
      <c r="C23" s="2" t="s">
        <v>49</v>
      </c>
      <c r="D23" s="2">
        <v>18</v>
      </c>
      <c r="E23" s="2" t="s">
        <v>15</v>
      </c>
      <c r="F23" s="4">
        <v>480</v>
      </c>
      <c r="G23" s="2"/>
      <c r="H23" s="2"/>
      <c r="I23" s="11" t="s">
        <v>50</v>
      </c>
    </row>
    <row r="24" ht="93" customHeight="1" spans="1:9">
      <c r="A24" s="2">
        <v>22</v>
      </c>
      <c r="B24" s="3" t="s">
        <v>41</v>
      </c>
      <c r="C24" s="2" t="s">
        <v>77</v>
      </c>
      <c r="D24" s="2">
        <v>15</v>
      </c>
      <c r="E24" s="2" t="s">
        <v>15</v>
      </c>
      <c r="F24" s="4">
        <v>360</v>
      </c>
      <c r="G24" s="2"/>
      <c r="H24" s="2"/>
      <c r="I24" s="11" t="s">
        <v>50</v>
      </c>
    </row>
    <row r="25" ht="93" customHeight="1" spans="1:9">
      <c r="A25" s="2">
        <v>23</v>
      </c>
      <c r="B25" s="2" t="s">
        <v>51</v>
      </c>
      <c r="C25" s="2"/>
      <c r="D25" s="2">
        <v>1200</v>
      </c>
      <c r="E25" s="2" t="s">
        <v>52</v>
      </c>
      <c r="F25" s="4">
        <v>3</v>
      </c>
      <c r="G25" s="2"/>
      <c r="H25" s="2"/>
      <c r="I25" s="11" t="s">
        <v>53</v>
      </c>
    </row>
    <row r="26" ht="93" customHeight="1" spans="1:9">
      <c r="A26" s="2">
        <v>24</v>
      </c>
      <c r="B26" s="2" t="s">
        <v>54</v>
      </c>
      <c r="C26" s="2" t="s">
        <v>55</v>
      </c>
      <c r="D26" s="2">
        <v>360</v>
      </c>
      <c r="E26" s="2" t="s">
        <v>56</v>
      </c>
      <c r="F26" s="4">
        <v>63</v>
      </c>
      <c r="G26" s="2"/>
      <c r="H26" s="2"/>
      <c r="I26" s="11" t="s">
        <v>57</v>
      </c>
    </row>
    <row r="27" ht="93" customHeight="1" spans="1:9">
      <c r="A27" s="2">
        <v>25</v>
      </c>
      <c r="B27" s="2" t="s">
        <v>58</v>
      </c>
      <c r="C27" s="2" t="s">
        <v>59</v>
      </c>
      <c r="D27" s="2">
        <v>8</v>
      </c>
      <c r="E27" s="2" t="s">
        <v>15</v>
      </c>
      <c r="F27" s="4">
        <v>1200</v>
      </c>
      <c r="G27" s="2"/>
      <c r="H27" s="2"/>
      <c r="I27" s="11" t="s">
        <v>60</v>
      </c>
    </row>
    <row r="28" ht="93" customHeight="1" spans="1:9">
      <c r="A28" s="2">
        <v>26</v>
      </c>
      <c r="B28" s="2" t="s">
        <v>61</v>
      </c>
      <c r="C28" s="2"/>
      <c r="D28" s="2">
        <v>30</v>
      </c>
      <c r="E28" s="2" t="s">
        <v>52</v>
      </c>
      <c r="F28" s="4">
        <v>350</v>
      </c>
      <c r="G28" s="2"/>
      <c r="H28" s="2"/>
      <c r="I28" s="12" t="s">
        <v>62</v>
      </c>
    </row>
    <row r="29" ht="93" customHeight="1" spans="1:9">
      <c r="A29" s="2">
        <v>27</v>
      </c>
      <c r="B29" s="2" t="s">
        <v>63</v>
      </c>
      <c r="C29" s="2"/>
      <c r="D29" s="2">
        <v>65</v>
      </c>
      <c r="E29" s="2" t="s">
        <v>52</v>
      </c>
      <c r="F29" s="6">
        <v>130</v>
      </c>
      <c r="G29" s="2"/>
      <c r="H29" s="2"/>
      <c r="I29" s="12" t="s">
        <v>64</v>
      </c>
    </row>
    <row r="30" ht="39" customHeight="1" spans="1:9">
      <c r="A30" s="2">
        <v>28</v>
      </c>
      <c r="B30" s="7" t="s">
        <v>78</v>
      </c>
      <c r="C30" s="8"/>
      <c r="D30" s="8"/>
      <c r="E30" s="8"/>
      <c r="F30" s="8"/>
      <c r="G30" s="9"/>
      <c r="H30" s="2"/>
      <c r="I30" s="2"/>
    </row>
    <row r="31" ht="39" customHeight="1" spans="1:9">
      <c r="A31" s="2">
        <v>29</v>
      </c>
      <c r="B31" s="7" t="s">
        <v>79</v>
      </c>
      <c r="C31" s="8"/>
      <c r="D31" s="8"/>
      <c r="E31" s="8"/>
      <c r="F31" s="8"/>
      <c r="G31" s="9"/>
      <c r="H31" s="2"/>
      <c r="I31" s="2"/>
    </row>
    <row r="32" ht="39" customHeight="1" spans="1:9">
      <c r="A32" s="2">
        <v>30</v>
      </c>
      <c r="B32" s="7" t="s">
        <v>80</v>
      </c>
      <c r="C32" s="8"/>
      <c r="D32" s="8"/>
      <c r="E32" s="8"/>
      <c r="F32" s="8"/>
      <c r="G32" s="9"/>
      <c r="H32" s="2"/>
      <c r="I32" s="2"/>
    </row>
    <row r="33" spans="1:9">
      <c r="A33" s="10" t="s">
        <v>81</v>
      </c>
      <c r="B33" s="10"/>
      <c r="C33" s="10"/>
      <c r="D33" s="10"/>
      <c r="E33" s="10"/>
      <c r="F33" s="10"/>
      <c r="G33" s="10"/>
      <c r="H33" s="10"/>
      <c r="I33" s="10"/>
    </row>
    <row r="34" spans="1:9">
      <c r="A34" s="10"/>
      <c r="B34" s="10"/>
      <c r="C34" s="10"/>
      <c r="D34" s="10"/>
      <c r="E34" s="10"/>
      <c r="F34" s="10"/>
      <c r="G34" s="10"/>
      <c r="H34" s="10"/>
      <c r="I34" s="10"/>
    </row>
  </sheetData>
  <mergeCells count="5">
    <mergeCell ref="A1:I1"/>
    <mergeCell ref="B30:G30"/>
    <mergeCell ref="B31:G31"/>
    <mergeCell ref="B32:G32"/>
    <mergeCell ref="A33:I34"/>
  </mergeCells>
  <pageMargins left="0.7" right="0.7" top="0.75" bottom="0.75" header="0.3" footer="0.3"/>
  <pageSetup paperSize="9" scale="9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WPS_1667869939</cp:lastModifiedBy>
  <dcterms:created xsi:type="dcterms:W3CDTF">2023-09-02T02:30:00Z</dcterms:created>
  <dcterms:modified xsi:type="dcterms:W3CDTF">2023-10-16T00:52:28Z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91C23A17C882478CA1DA5F667CDFB4B4_13</vt:lpwstr>
  </property>
</Properties>
</file>