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2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<sst xmlns="http://schemas.openxmlformats.org/spreadsheetml/2006/main" count="132" uniqueCount="99">
  <si>
    <t>四川省区域应急救援雅安基地项目交安专业分包清单</t>
  </si>
  <si>
    <t>序号</t>
  </si>
  <si>
    <t>名称</t>
  </si>
  <si>
    <t>规格型号</t>
  </si>
  <si>
    <t>单位</t>
  </si>
  <si>
    <t>数量</t>
  </si>
  <si>
    <t>不含税控制单价（元）</t>
  </si>
  <si>
    <t>不含税
单价（元）</t>
  </si>
  <si>
    <t>不含税金额（元）</t>
  </si>
  <si>
    <t>示意图</t>
  </si>
  <si>
    <t>备注</t>
  </si>
  <si>
    <t>出入口灯箱</t>
  </si>
  <si>
    <t>1.材质类型：定制灯箱
2.灯箱规格：6000*600*100mm
3.制作要求：1.5mm后镀锌板，表面氟碳喷涂，图形处雕刻镂空、背衬3mm厚亚克力板、LDE发光灯源、采用膨胀螺栓固定
4.安装部位：车库出入口坡道横梁</t>
  </si>
  <si>
    <t>套</t>
  </si>
  <si>
    <t>施工图中无出入口灯箱、建议设置</t>
  </si>
  <si>
    <t>入口灯箱</t>
  </si>
  <si>
    <t>1.材质类型：定制灯箱
2.灯箱规格：4000*600*100mm
3.制作要求：1.5mm后镀锌板，表面氟碳喷涂，图形处雕刻镂空、背衬3mm厚亚克力板、LDE发光灯源、采用膨胀螺栓固定
4.安装部位：车库入口坡道横梁</t>
  </si>
  <si>
    <t>路口指示灯箱</t>
  </si>
  <si>
    <t>1.材质类型：定制灯箱
2.灯箱规格：2400*280*80mm
3.制作要求：1.5mm后镀锌板，表面氟碳喷涂，图形处雕刻镂空、背衬3mm厚亚克力板、LDE发光灯源、采用膨胀螺栓固定
4.安装部位：车库行车道交叉路口横梁</t>
  </si>
  <si>
    <t>施工图中无规格尺寸、材质及样式</t>
  </si>
  <si>
    <t>电梯指示灯箱</t>
  </si>
  <si>
    <t>1.材质类型：定制灯箱
2.灯箱规格：1400*280*80mm
3.制作要求：1.5mm后镀锌板，表面氟碳喷涂，图形处雕刻镂空、背衬3mm厚亚克力板、LDE发光灯源、采用膨胀螺栓固定
4.安装部位：车库近电梯厅行车道交叉路口横梁</t>
  </si>
  <si>
    <t>施工图中无规格尺寸、材质</t>
  </si>
  <si>
    <t>防撞胶条</t>
  </si>
  <si>
    <t>1.材质类型：交安辅助设施
2.材料种类：高压合成橡胶、反光晶格
3.技术参数：直角（L型）800mm
4.安装要求：放置、定位、采用钢钉对应孔位固定
5.施工部位：行车道迎面立柱及墙体阳角</t>
  </si>
  <si>
    <t>根</t>
  </si>
  <si>
    <t>减速路拱</t>
  </si>
  <si>
    <t>1.材质类型：交安辅助设施
2.材料种类：天然耐磨橡胶
3.技术参数：单块500*350*40mm、路拱端头250*350*40mm
4.安装要求：采用80mm膨胀螺钉固定；安装位置距离通道边缘线两侧250-300mm
5.施工部位：出入口坡道、行车道地面</t>
  </si>
  <si>
    <t>m</t>
  </si>
  <si>
    <t>车轮挡车器</t>
  </si>
  <si>
    <t>1.材质类型：交安辅助设施
2.材料种类：天然耐磨橡胶
3.技术参数：530×160×110㎜ 、2个/套/车位
4.安装要求：采用80mm膨胀螺钉固定；车位长度大于4.8米、挡车器中心点距车位尾线中心1100mm；车位长度低于4.8米、挡车器中心点距车位尾线中心900mm。
5.施工部位：对应停车位</t>
  </si>
  <si>
    <t>反光镜</t>
  </si>
  <si>
    <t>1.材质类型：交安辅助设施
2.材料种类：镜面PC塑料、镜背ABS工程级塑料
3.技术参数：φ800mm镜面
4.安装要求：膨胀螺栓固定配套扣件、部件下沿安装距地1800mm
5.施工部位：行车转角视野盲区</t>
  </si>
  <si>
    <t>面</t>
  </si>
  <si>
    <t>反光道钉</t>
  </si>
  <si>
    <t>1.材质类型：交安辅助设施
2.材料种类：铸铝、工程塑料回光片
3.技术参数：100X100mm
4.安装要求：对应部位开孔、刮涂丁胶粘接固定于地面
5.施工部位：车库坡道两侧边线设置、安装间距1000mm；坡道中线设置、安装间距1000mm</t>
  </si>
  <si>
    <t>颗</t>
  </si>
  <si>
    <t>柔性立柱</t>
  </si>
  <si>
    <t>1.材质类型：交安辅助设施
2.材料种类：塑料PU
3.技术参数：φ80*500mm
4.安装要求：采用M12*100mm镀锌内膨胀螺栓固定于地面
5.施工部位：近电梯厅门厅</t>
  </si>
  <si>
    <t>流向箭头</t>
  </si>
  <si>
    <t>1.材质类型：地面标线
2.材料种类：环氧划线标线漆
3.技术参数：箭头长3000mm、颜色白色
4.划线要求：清洁场地、美纹纸放样、辊涂环氧面漆2遍、面漆收旱后撕掉美纹纸
5.施工部位：行车道交叉路口地面导向</t>
  </si>
  <si>
    <t>个</t>
  </si>
  <si>
    <t>道路边线</t>
  </si>
  <si>
    <t>1.材质类型：地面标线
2.材料种类：环氧划线标线漆
3.技术参数：线宽150mm、颜色白色
4.划线要求：清洁场地、美纹纸放样、辊涂环氧面漆2遍、面漆收旱后撕掉美纹纸
5.施工部位：车库行车道两侧</t>
  </si>
  <si>
    <t>道路中心线</t>
  </si>
  <si>
    <t>1.材质类型：地面标线
2.材料种类：环氧划线标线漆
3.技术参数：线宽150mm、线长2000mm、线间距2000mm、颜色黄色
4.划线要求：清洁场地、美纹纸放样、辊涂环氧面漆2遍、面漆收旱后撕掉美纹纸
5.施工部位：车库行车道中间</t>
  </si>
  <si>
    <t>人行横道线</t>
  </si>
  <si>
    <t>1.材质类型：地面标线
2.材料种类：环氧划线标线漆
3.技术参数：线宽300mm、线长3000mm、线间距300mm、颜色白色
4.划线要求：清洁场地、美纹纸放样、辊涂环氧面漆2遍、面漆收旱后撕掉美纹纸
5.施工部位：近电梯厅行车道地面</t>
  </si>
  <si>
    <t>m²</t>
  </si>
  <si>
    <t>车位标线</t>
  </si>
  <si>
    <t>1.材质类型：地面标线
2.材料种类：环氧划线标线漆
3.技术参数：线宽120mm、颜色白色
4.划线要求：清洁场地、美纹纸放样、辊涂环氧面漆2遍、面漆收旱后撕掉美纹纸
5.施工部位：车库停车区</t>
  </si>
  <si>
    <t>禁停网格线</t>
  </si>
  <si>
    <t>1.材质类型：地面标线
2.材料种类：环氧划线标线漆
3.技术参数：4000x4000mm、线宽150mm、颜色白色
4.划线要求：清洁场地、美纹纸放样、辊涂环氧面漆2遍、面漆收旱后撕掉美纹纸
5.施工部位：行车道交叉路口</t>
  </si>
  <si>
    <t>车位编号</t>
  </si>
  <si>
    <t>1.材质类型：车位喷号
2.材料种类：车位号专用耐磨油漆
3.技术参数：单字高240mm、颜色黑色
4.安装要求：清洁场地、排列模具、镂空图文部位均匀喷涂
5.施工部位：对应停车位</t>
  </si>
  <si>
    <t>组</t>
  </si>
  <si>
    <t>车位编号色块</t>
  </si>
  <si>
    <t>1.材质类型：地面标线
2.材料种类：环氧划线标线漆
3.技术参数：外界矩形面350*1200、颜色白色
4.划线要求：清洁场地、美纹纸放样、辊涂环氧面漆2遍、面漆收旱后撕掉美纹纸
5.施工部位：车库停车位</t>
  </si>
  <si>
    <t>无障碍标识</t>
  </si>
  <si>
    <t>1.材质类型：地面标线
2.材料种类：环氧划线标线漆
3.技术参数：图案高1500mm、颜色白色
4.划线要求：清洁场地、排列模具、镂空图文部位均匀喷涂
5.施工部位：车库无障碍车位</t>
  </si>
  <si>
    <t>充电标识</t>
  </si>
  <si>
    <t>1.材质类型：地面标线
2.材料种类：环氧划线标线漆
3.技术参数：图案高1500mm、颜色白色
4.划线要求：清洁场地、排列模具、镂空图文部位均匀喷涂
5.施工部位：车库充电车位</t>
  </si>
  <si>
    <t>坡道折线</t>
  </si>
  <si>
    <t>1.材质类型：地面标线
2.材料种类：环氧划线标线漆
3.技术参数：线宽150mm、线长2000mm、线间距1000mm、颜色白色
4.划线要求：清洁场地、美纹纸放样、辊涂环氧面漆2遍、面漆收旱后撕掉美纹纸
5.施工部位：车库出入口坡道地面</t>
  </si>
  <si>
    <t>柱面涂刷</t>
  </si>
  <si>
    <t>1.基础类型：防霉漆基层
2.材料种类：有色乳胶漆
3.技术参数：涂装高度1400mm、图形外界矩形面积计算
4.涂刷要求：美纹纸框出相应色带区域，长毛滚筒均匀滚刷
5.施工部位：车库立柱面</t>
  </si>
  <si>
    <t>图案造型与本项目不匹配、建议深化</t>
  </si>
  <si>
    <t>墙面涂装色带1</t>
  </si>
  <si>
    <t>1.基础类型：防霉漆基层
2.材料种类：有色乳胶漆
3.技术参数：涂装高度1350mm
4.涂刷要求：美纹纸框出相应色带区域，长毛滚筒均匀滚刷
5.施工部位：车库立柱面</t>
  </si>
  <si>
    <t>电梯厅墙面标识</t>
  </si>
  <si>
    <t>1.基础类型：防霉漆基层
2.材料种类：有色乳胶漆
3.技术参数：图案370*1200mm
4.涂刷要求：清洁工作面、排列模具、对固定网板进行刮涂印刷
5.施工部位：车库电梯厅墙面</t>
  </si>
  <si>
    <t>坡道涂装</t>
  </si>
  <si>
    <t>1.基础类型：防霉漆基层
2.材料种类：有色乳胶漆
3.技术参数：涂装高度1000mm
4.涂刷要求：美纹纸框出相应色带区域，长毛滚筒均匀滚刷
5.施工部位：车库坡道墙面</t>
  </si>
  <si>
    <t>坡道墙面标识</t>
  </si>
  <si>
    <t>1.基础类型：防霉漆基层
2.材料种类：有色乳胶漆
3.技术参数：图案190*690mm
4.涂刷要求：清洁工作面、排列模具、对固定网板进行刮涂印刷
5.施工部位：车库坡道墙面</t>
  </si>
  <si>
    <t>踢脚线涂装</t>
  </si>
  <si>
    <t>1.基础类型：防霉漆基层
2.材料种类：有色乳胶漆
3.技术参数：涂装高度150mm
4.涂刷要求：美纹纸框出相应色带区域，长毛滚筒均匀滚刷
5.施工部位：车库墙面、立柱面、机动坡道、墙面</t>
  </si>
  <si>
    <t>总平工程量清单</t>
  </si>
  <si>
    <t>减速路拱（橡胶）</t>
  </si>
  <si>
    <t>车轮挡车器（橡胶）</t>
  </si>
  <si>
    <t>道路边线
（热熔）</t>
  </si>
  <si>
    <t>1.材质类型：地面标线
2.材料种类：热熔型涂料(添加玻璃珠)
3.技术参数：线宽150mm、颜色白色
4.划线要求：清洁场地、测量打点放样、利用热熔设配将熔化涂料涂敷于路面并加入适当玻璃微珠
5.施工部位：总平行车道两侧</t>
  </si>
  <si>
    <t>道路中心线
（热熔)</t>
  </si>
  <si>
    <t>1.材质类型：地面标线
2.材料种类：热熔型涂料(添加玻璃珠)
3.技术参数：线宽150mm，长2000mm,间距2000mm、颜色黄色
4.划线要求：清洁场地、测量打点放样、利用热熔设配将熔化涂料涂敷于路面并加入适当玻璃微珠
5.施工部位：总平行车道中间</t>
  </si>
  <si>
    <t>停车标线
（热熔)</t>
  </si>
  <si>
    <t>1.材质类型：地面标线
2.材料种类：热熔型涂料(添加玻璃珠)
3.技术参数：线宽150mm、颜色白色
4.划线要求：清洁场地、测量打点放样、利用热熔设配将熔化涂料涂敷于路面并加入适当玻璃微珠
5.施工部位：总平机动车停车位</t>
  </si>
  <si>
    <t>流向箭头
（热熔)</t>
  </si>
  <si>
    <t>1.材质类型：地面标线
2.材料种类：热熔型涂料(添加玻璃珠)
3.技术参数：箭头长3000mm、颜色白色
4.划线要求：清洁场地、测量打点放样、利用热熔设配将熔化涂料涂敷于路面并加入适当玻璃微珠
5.施工部位：行车道交叉路口地面导向</t>
  </si>
  <si>
    <t>总平非机动停放区
喷涂图案
（环氧)</t>
  </si>
  <si>
    <t>1.材质类型：车位喷号
2.材料种类：专用耐磨油漆
3.技术参数：图案800*1700mm、颜色黄色
4.安装要求：清洁场地、排列模具、镂空图文部位均匀喷涂
5.施工部位：总平非机动车停车位</t>
  </si>
  <si>
    <t>总平非机动停放区
喷涂文字
（环氧)</t>
  </si>
  <si>
    <t>1.材质类型：车位喷号
2.材料种类：专用耐磨油漆
3.技术参数：文字高500mm、颜色黄色
4.安装要求：清洁场地、排列模具、镂空图文部位均匀喷涂
5.施工部位：总平非机动车停车位</t>
  </si>
  <si>
    <t>不含税合计（元）</t>
  </si>
  <si>
    <t>税率：</t>
  </si>
  <si>
    <t>%</t>
  </si>
  <si>
    <t>含税合计（元）</t>
  </si>
  <si>
    <t>报价单位名称（加盖公章）：</t>
  </si>
  <si>
    <t>联系人及联系电话：</t>
  </si>
  <si>
    <t>注：报价采用固定综合单价。分包单位根据清单及图纸自主综合考虑报价，报价保留小数点后两位。报价包含但不限于主材费用、辅材费用、耗材费用、损耗费用、运送费、二次搬运费、二次深化设计费用、卸车、人工费用、资料费、管理费、竣工验收费、材料及分包工程验收试验检测费用、安全文明施工费、措施项目费、赶工费用、成品保护费、分包单位人员薪资和意外伤害保险费、工人食宿费用、供应商合理利润、完工后清洁工作相关费用、不可预见费用等分包单位一切直接和间接费用。至工程完工期间出现的人工、材料等费用的上涨，属于分包单位承担的风险范畴，价款均不予调整。具体金额以实际结算金额为准。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</si>
</sst>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2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9" applyNumberFormat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2" borderId="10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0" fillId="0" borderId="0" xfId="0" applyAlignment="1">
      <alignment vertical="center" wrapText="1"/>
    </xf>
    <xf numFmtId="176" fontId="0" fillId="0" borderId="0" xfId="0" applyNumberForma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76" fontId="1" fillId="0" borderId="0" xfId="0" applyNumberFormat="1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 wrapText="1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176" fontId="0" fillId="0" borderId="3" xfId="0" applyNumberFormat="1" applyBorder="1" applyAlignment="1">
      <alignment horizontal="left" vertical="center"/>
    </xf>
    <xf numFmtId="0" fontId="0" fillId="0" borderId="1" xfId="0" applyFont="1" applyBorder="1" applyAlignment="1">
      <alignment horizontal="left" vertical="top" wrapText="1"/>
    </xf>
    <xf numFmtId="176" fontId="0" fillId="0" borderId="1" xfId="0" applyNumberFormat="1" applyFont="1" applyBorder="1" applyAlignment="1">
      <alignment horizontal="left" vertical="top" wrapText="1"/>
    </xf>
    <xf numFmtId="0" fontId="0" fillId="0" borderId="1" xfId="0" applyBorder="1" applyAlignment="1">
      <alignment vertical="center" wrapText="1"/>
    </xf>
    <xf numFmtId="0" fontId="2" fillId="0" borderId="4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0" Type="http://schemas.openxmlformats.org/officeDocument/2006/relationships/image" Target="../media/image30.png"/><Relationship Id="rId3" Type="http://schemas.openxmlformats.org/officeDocument/2006/relationships/image" Target="../media/image3.png"/><Relationship Id="rId29" Type="http://schemas.openxmlformats.org/officeDocument/2006/relationships/image" Target="../media/image29.png"/><Relationship Id="rId28" Type="http://schemas.openxmlformats.org/officeDocument/2006/relationships/image" Target="../media/image28.png"/><Relationship Id="rId27" Type="http://schemas.openxmlformats.org/officeDocument/2006/relationships/image" Target="../media/image27.png"/><Relationship Id="rId26" Type="http://schemas.openxmlformats.org/officeDocument/2006/relationships/image" Target="../media/image26.png"/><Relationship Id="rId25" Type="http://schemas.openxmlformats.org/officeDocument/2006/relationships/image" Target="../media/image25.png"/><Relationship Id="rId24" Type="http://schemas.openxmlformats.org/officeDocument/2006/relationships/image" Target="../media/image24.png"/><Relationship Id="rId23" Type="http://schemas.openxmlformats.org/officeDocument/2006/relationships/image" Target="../media/image23.png"/><Relationship Id="rId22" Type="http://schemas.openxmlformats.org/officeDocument/2006/relationships/image" Target="../media/image22.png"/><Relationship Id="rId21" Type="http://schemas.openxmlformats.org/officeDocument/2006/relationships/image" Target="../media/image21.png"/><Relationship Id="rId20" Type="http://schemas.openxmlformats.org/officeDocument/2006/relationships/image" Target="../media/image20.png"/><Relationship Id="rId2" Type="http://schemas.openxmlformats.org/officeDocument/2006/relationships/image" Target="../media/image2.png"/><Relationship Id="rId19" Type="http://schemas.openxmlformats.org/officeDocument/2006/relationships/image" Target="../media/image19.png"/><Relationship Id="rId18" Type="http://schemas.openxmlformats.org/officeDocument/2006/relationships/image" Target="../media/image18.png"/><Relationship Id="rId17" Type="http://schemas.openxmlformats.org/officeDocument/2006/relationships/image" Target="../media/image17.png"/><Relationship Id="rId16" Type="http://schemas.openxmlformats.org/officeDocument/2006/relationships/image" Target="../media/image16.png"/><Relationship Id="rId15" Type="http://schemas.openxmlformats.org/officeDocument/2006/relationships/image" Target="../media/image15.png"/><Relationship Id="rId14" Type="http://schemas.openxmlformats.org/officeDocument/2006/relationships/image" Target="../media/image14.png"/><Relationship Id="rId13" Type="http://schemas.openxmlformats.org/officeDocument/2006/relationships/image" Target="../media/image13.jpeg"/><Relationship Id="rId12" Type="http://schemas.openxmlformats.org/officeDocument/2006/relationships/image" Target="../media/image12.png"/><Relationship Id="rId11" Type="http://schemas.openxmlformats.org/officeDocument/2006/relationships/image" Target="../media/image11.png"/><Relationship Id="rId10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981075</xdr:colOff>
      <xdr:row>2</xdr:row>
      <xdr:rowOff>438150</xdr:rowOff>
    </xdr:from>
    <xdr:to>
      <xdr:col>9</xdr:col>
      <xdr:colOff>9525</xdr:colOff>
      <xdr:row>2</xdr:row>
      <xdr:rowOff>684530</xdr:rowOff>
    </xdr:to>
    <xdr:pic>
      <xdr:nvPicPr>
        <xdr:cNvPr id="12" name="Picture 79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72500" y="1555750"/>
          <a:ext cx="1257300" cy="24638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7</xdr:col>
      <xdr:colOff>1047750</xdr:colOff>
      <xdr:row>3</xdr:row>
      <xdr:rowOff>457200</xdr:rowOff>
    </xdr:from>
    <xdr:to>
      <xdr:col>9</xdr:col>
      <xdr:colOff>9525</xdr:colOff>
      <xdr:row>3</xdr:row>
      <xdr:rowOff>706120</xdr:rowOff>
    </xdr:to>
    <xdr:pic>
      <xdr:nvPicPr>
        <xdr:cNvPr id="13" name="Picture 79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72500" y="2679700"/>
          <a:ext cx="1257300" cy="24892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7</xdr:col>
      <xdr:colOff>1066800</xdr:colOff>
      <xdr:row>4</xdr:row>
      <xdr:rowOff>444500</xdr:rowOff>
    </xdr:from>
    <xdr:to>
      <xdr:col>8</xdr:col>
      <xdr:colOff>1199515</xdr:colOff>
      <xdr:row>4</xdr:row>
      <xdr:rowOff>705485</xdr:rowOff>
    </xdr:to>
    <xdr:pic>
      <xdr:nvPicPr>
        <xdr:cNvPr id="14" name="图片 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572500" y="3835400"/>
          <a:ext cx="1199515" cy="260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200025</xdr:colOff>
      <xdr:row>5</xdr:row>
      <xdr:rowOff>447675</xdr:rowOff>
    </xdr:from>
    <xdr:to>
      <xdr:col>8</xdr:col>
      <xdr:colOff>1170305</xdr:colOff>
      <xdr:row>5</xdr:row>
      <xdr:rowOff>692785</xdr:rowOff>
    </xdr:to>
    <xdr:pic>
      <xdr:nvPicPr>
        <xdr:cNvPr id="15" name="图片 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772525" y="4905375"/>
          <a:ext cx="970280" cy="245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116522</xdr:colOff>
      <xdr:row>6</xdr:row>
      <xdr:rowOff>361632</xdr:rowOff>
    </xdr:from>
    <xdr:to>
      <xdr:col>8</xdr:col>
      <xdr:colOff>1212532</xdr:colOff>
      <xdr:row>6</xdr:row>
      <xdr:rowOff>669607</xdr:rowOff>
    </xdr:to>
    <xdr:pic>
      <xdr:nvPicPr>
        <xdr:cNvPr id="16" name="图片 16" descr="1630990689(1)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 rot="5400000">
          <a:off x="9082405" y="5580380"/>
          <a:ext cx="307975" cy="1096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238125</xdr:colOff>
      <xdr:row>7</xdr:row>
      <xdr:rowOff>76200</xdr:rowOff>
    </xdr:from>
    <xdr:to>
      <xdr:col>8</xdr:col>
      <xdr:colOff>1075055</xdr:colOff>
      <xdr:row>7</xdr:row>
      <xdr:rowOff>711835</xdr:rowOff>
    </xdr:to>
    <xdr:pic>
      <xdr:nvPicPr>
        <xdr:cNvPr id="17" name="图片 12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8810625" y="6794500"/>
          <a:ext cx="836930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190500</xdr:colOff>
      <xdr:row>8</xdr:row>
      <xdr:rowOff>247650</xdr:rowOff>
    </xdr:from>
    <xdr:to>
      <xdr:col>8</xdr:col>
      <xdr:colOff>1070610</xdr:colOff>
      <xdr:row>8</xdr:row>
      <xdr:rowOff>834390</xdr:rowOff>
    </xdr:to>
    <xdr:pic>
      <xdr:nvPicPr>
        <xdr:cNvPr id="18" name="图片 1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8763000" y="7689850"/>
          <a:ext cx="880110" cy="586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304800</xdr:colOff>
      <xdr:row>9</xdr:row>
      <xdr:rowOff>244475</xdr:rowOff>
    </xdr:from>
    <xdr:to>
      <xdr:col>8</xdr:col>
      <xdr:colOff>1013460</xdr:colOff>
      <xdr:row>9</xdr:row>
      <xdr:rowOff>943610</xdr:rowOff>
    </xdr:to>
    <xdr:pic>
      <xdr:nvPicPr>
        <xdr:cNvPr id="19" name="图片 19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8877300" y="8778875"/>
          <a:ext cx="708660" cy="699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0</xdr:colOff>
      <xdr:row>10</xdr:row>
      <xdr:rowOff>206375</xdr:rowOff>
    </xdr:from>
    <xdr:to>
      <xdr:col>8</xdr:col>
      <xdr:colOff>1226185</xdr:colOff>
      <xdr:row>10</xdr:row>
      <xdr:rowOff>873760</xdr:rowOff>
    </xdr:to>
    <xdr:pic>
      <xdr:nvPicPr>
        <xdr:cNvPr id="20" name="图片 15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8572500" y="9832975"/>
          <a:ext cx="1226185" cy="667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409575</xdr:colOff>
      <xdr:row>11</xdr:row>
      <xdr:rowOff>244475</xdr:rowOff>
    </xdr:from>
    <xdr:to>
      <xdr:col>8</xdr:col>
      <xdr:colOff>789940</xdr:colOff>
      <xdr:row>11</xdr:row>
      <xdr:rowOff>918210</xdr:rowOff>
    </xdr:to>
    <xdr:pic>
      <xdr:nvPicPr>
        <xdr:cNvPr id="21" name="图片 16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8982075" y="11191875"/>
          <a:ext cx="380365" cy="673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247650</xdr:colOff>
      <xdr:row>12</xdr:row>
      <xdr:rowOff>101600</xdr:rowOff>
    </xdr:from>
    <xdr:to>
      <xdr:col>8</xdr:col>
      <xdr:colOff>1017270</xdr:colOff>
      <xdr:row>12</xdr:row>
      <xdr:rowOff>1022985</xdr:rowOff>
    </xdr:to>
    <xdr:pic>
      <xdr:nvPicPr>
        <xdr:cNvPr id="22" name="图片 13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8820150" y="12141200"/>
          <a:ext cx="769620" cy="921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133350</xdr:colOff>
      <xdr:row>13</xdr:row>
      <xdr:rowOff>387350</xdr:rowOff>
    </xdr:from>
    <xdr:to>
      <xdr:col>8</xdr:col>
      <xdr:colOff>1005205</xdr:colOff>
      <xdr:row>13</xdr:row>
      <xdr:rowOff>716915</xdr:rowOff>
    </xdr:to>
    <xdr:pic>
      <xdr:nvPicPr>
        <xdr:cNvPr id="23" name="图片 20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8705850" y="13519150"/>
          <a:ext cx="871855" cy="329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104775</xdr:colOff>
      <xdr:row>14</xdr:row>
      <xdr:rowOff>396875</xdr:rowOff>
    </xdr:from>
    <xdr:to>
      <xdr:col>8</xdr:col>
      <xdr:colOff>1170305</xdr:colOff>
      <xdr:row>14</xdr:row>
      <xdr:rowOff>657225</xdr:rowOff>
    </xdr:to>
    <xdr:pic>
      <xdr:nvPicPr>
        <xdr:cNvPr id="24" name="图片 22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8677275" y="14620875"/>
          <a:ext cx="1065530" cy="260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266700</xdr:colOff>
      <xdr:row>15</xdr:row>
      <xdr:rowOff>273050</xdr:rowOff>
    </xdr:from>
    <xdr:to>
      <xdr:col>8</xdr:col>
      <xdr:colOff>1007745</xdr:colOff>
      <xdr:row>15</xdr:row>
      <xdr:rowOff>704850</xdr:rowOff>
    </xdr:to>
    <xdr:pic>
      <xdr:nvPicPr>
        <xdr:cNvPr id="25" name="图片 20(2)" descr="QQ截图20140325200750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8839200" y="15589250"/>
          <a:ext cx="741045" cy="431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219075</xdr:colOff>
      <xdr:row>16</xdr:row>
      <xdr:rowOff>311150</xdr:rowOff>
    </xdr:from>
    <xdr:to>
      <xdr:col>8</xdr:col>
      <xdr:colOff>1005840</xdr:colOff>
      <xdr:row>16</xdr:row>
      <xdr:rowOff>749935</xdr:rowOff>
    </xdr:to>
    <xdr:pic>
      <xdr:nvPicPr>
        <xdr:cNvPr id="26" name="图片 3(1)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8791575" y="16719550"/>
          <a:ext cx="786765" cy="438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285750</xdr:colOff>
      <xdr:row>17</xdr:row>
      <xdr:rowOff>196850</xdr:rowOff>
    </xdr:from>
    <xdr:to>
      <xdr:col>8</xdr:col>
      <xdr:colOff>961390</xdr:colOff>
      <xdr:row>17</xdr:row>
      <xdr:rowOff>847090</xdr:rowOff>
    </xdr:to>
    <xdr:pic>
      <xdr:nvPicPr>
        <xdr:cNvPr id="27" name="图片 26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8858250" y="17697450"/>
          <a:ext cx="675640" cy="650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161925</xdr:colOff>
      <xdr:row>18</xdr:row>
      <xdr:rowOff>368300</xdr:rowOff>
    </xdr:from>
    <xdr:to>
      <xdr:col>8</xdr:col>
      <xdr:colOff>1049655</xdr:colOff>
      <xdr:row>18</xdr:row>
      <xdr:rowOff>716915</xdr:rowOff>
    </xdr:to>
    <xdr:pic>
      <xdr:nvPicPr>
        <xdr:cNvPr id="28" name="图片 10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8734425" y="18961100"/>
          <a:ext cx="887730" cy="348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66675</xdr:colOff>
      <xdr:row>19</xdr:row>
      <xdr:rowOff>187325</xdr:rowOff>
    </xdr:from>
    <xdr:to>
      <xdr:col>8</xdr:col>
      <xdr:colOff>1134745</xdr:colOff>
      <xdr:row>19</xdr:row>
      <xdr:rowOff>799465</xdr:rowOff>
    </xdr:to>
    <xdr:pic>
      <xdr:nvPicPr>
        <xdr:cNvPr id="29" name="图片 2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8639175" y="19872325"/>
          <a:ext cx="1068070" cy="612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66675</xdr:colOff>
      <xdr:row>20</xdr:row>
      <xdr:rowOff>168275</xdr:rowOff>
    </xdr:from>
    <xdr:to>
      <xdr:col>8</xdr:col>
      <xdr:colOff>1150620</xdr:colOff>
      <xdr:row>20</xdr:row>
      <xdr:rowOff>832485</xdr:rowOff>
    </xdr:to>
    <xdr:pic>
      <xdr:nvPicPr>
        <xdr:cNvPr id="30" name="图片 27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8639175" y="20945475"/>
          <a:ext cx="1083945" cy="664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142875</xdr:colOff>
      <xdr:row>21</xdr:row>
      <xdr:rowOff>206375</xdr:rowOff>
    </xdr:from>
    <xdr:to>
      <xdr:col>8</xdr:col>
      <xdr:colOff>1108075</xdr:colOff>
      <xdr:row>21</xdr:row>
      <xdr:rowOff>819150</xdr:rowOff>
    </xdr:to>
    <xdr:pic>
      <xdr:nvPicPr>
        <xdr:cNvPr id="31" name="图片 28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8715375" y="22075775"/>
          <a:ext cx="965200" cy="612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266700</xdr:colOff>
      <xdr:row>22</xdr:row>
      <xdr:rowOff>101600</xdr:rowOff>
    </xdr:from>
    <xdr:to>
      <xdr:col>8</xdr:col>
      <xdr:colOff>1024890</xdr:colOff>
      <xdr:row>22</xdr:row>
      <xdr:rowOff>855345</xdr:rowOff>
    </xdr:to>
    <xdr:pic>
      <xdr:nvPicPr>
        <xdr:cNvPr id="32" name="图片 29"/>
        <xdr:cNvPicPr>
          <a:picLocks noChangeAspect="1"/>
        </xdr:cNvPicPr>
      </xdr:nvPicPr>
      <xdr:blipFill>
        <a:blip r:embed="rId20"/>
        <a:stretch>
          <a:fillRect/>
        </a:stretch>
      </xdr:blipFill>
      <xdr:spPr>
        <a:xfrm>
          <a:off x="8839200" y="23063200"/>
          <a:ext cx="758190" cy="7537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1085850</xdr:colOff>
      <xdr:row>23</xdr:row>
      <xdr:rowOff>149225</xdr:rowOff>
    </xdr:from>
    <xdr:to>
      <xdr:col>8</xdr:col>
      <xdr:colOff>1165225</xdr:colOff>
      <xdr:row>23</xdr:row>
      <xdr:rowOff>852805</xdr:rowOff>
    </xdr:to>
    <xdr:pic>
      <xdr:nvPicPr>
        <xdr:cNvPr id="33" name="图片 3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8572500" y="24203025"/>
          <a:ext cx="1165225" cy="703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238125</xdr:colOff>
      <xdr:row>24</xdr:row>
      <xdr:rowOff>130175</xdr:rowOff>
    </xdr:from>
    <xdr:to>
      <xdr:col>8</xdr:col>
      <xdr:colOff>1109980</xdr:colOff>
      <xdr:row>24</xdr:row>
      <xdr:rowOff>901065</xdr:rowOff>
    </xdr:to>
    <xdr:pic>
      <xdr:nvPicPr>
        <xdr:cNvPr id="34" name="图片 1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8810625" y="25276175"/>
          <a:ext cx="871855" cy="770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133350</xdr:colOff>
      <xdr:row>25</xdr:row>
      <xdr:rowOff>292100</xdr:rowOff>
    </xdr:from>
    <xdr:to>
      <xdr:col>8</xdr:col>
      <xdr:colOff>1149350</xdr:colOff>
      <xdr:row>25</xdr:row>
      <xdr:rowOff>708025</xdr:rowOff>
    </xdr:to>
    <xdr:pic>
      <xdr:nvPicPr>
        <xdr:cNvPr id="35" name="图片 2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8705850" y="26530300"/>
          <a:ext cx="1016000" cy="415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85725</xdr:colOff>
      <xdr:row>26</xdr:row>
      <xdr:rowOff>101600</xdr:rowOff>
    </xdr:from>
    <xdr:to>
      <xdr:col>8</xdr:col>
      <xdr:colOff>1156335</xdr:colOff>
      <xdr:row>26</xdr:row>
      <xdr:rowOff>836295</xdr:rowOff>
    </xdr:to>
    <xdr:pic>
      <xdr:nvPicPr>
        <xdr:cNvPr id="36" name="图片 18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8658225" y="27432000"/>
          <a:ext cx="1070610" cy="734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133350</xdr:colOff>
      <xdr:row>27</xdr:row>
      <xdr:rowOff>282575</xdr:rowOff>
    </xdr:from>
    <xdr:to>
      <xdr:col>8</xdr:col>
      <xdr:colOff>1166495</xdr:colOff>
      <xdr:row>27</xdr:row>
      <xdr:rowOff>716915</xdr:rowOff>
    </xdr:to>
    <xdr:pic>
      <xdr:nvPicPr>
        <xdr:cNvPr id="37" name="图片 3"/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>
          <a:off x="8705850" y="28705175"/>
          <a:ext cx="1033145" cy="434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85725</xdr:colOff>
      <xdr:row>28</xdr:row>
      <xdr:rowOff>320675</xdr:rowOff>
    </xdr:from>
    <xdr:to>
      <xdr:col>8</xdr:col>
      <xdr:colOff>1176655</xdr:colOff>
      <xdr:row>28</xdr:row>
      <xdr:rowOff>504825</xdr:rowOff>
    </xdr:to>
    <xdr:pic>
      <xdr:nvPicPr>
        <xdr:cNvPr id="38" name="图片 10"/>
        <xdr:cNvPicPr>
          <a:picLocks noChangeAspect="1"/>
        </xdr:cNvPicPr>
      </xdr:nvPicPr>
      <xdr:blipFill>
        <a:blip r:embed="rId26"/>
        <a:stretch>
          <a:fillRect/>
        </a:stretch>
      </xdr:blipFill>
      <xdr:spPr>
        <a:xfrm>
          <a:off x="8658225" y="29835475"/>
          <a:ext cx="1090930" cy="18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219075</xdr:colOff>
      <xdr:row>30</xdr:row>
      <xdr:rowOff>244475</xdr:rowOff>
    </xdr:from>
    <xdr:to>
      <xdr:col>8</xdr:col>
      <xdr:colOff>1056005</xdr:colOff>
      <xdr:row>30</xdr:row>
      <xdr:rowOff>880110</xdr:rowOff>
    </xdr:to>
    <xdr:pic>
      <xdr:nvPicPr>
        <xdr:cNvPr id="39" name="图片 12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8791575" y="31943675"/>
          <a:ext cx="836930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228600</xdr:colOff>
      <xdr:row>31</xdr:row>
      <xdr:rowOff>225425</xdr:rowOff>
    </xdr:from>
    <xdr:to>
      <xdr:col>8</xdr:col>
      <xdr:colOff>1106805</xdr:colOff>
      <xdr:row>31</xdr:row>
      <xdr:rowOff>814705</xdr:rowOff>
    </xdr:to>
    <xdr:pic>
      <xdr:nvPicPr>
        <xdr:cNvPr id="40" name="图片 1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8801100" y="33016825"/>
          <a:ext cx="878205" cy="589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142875</xdr:colOff>
      <xdr:row>32</xdr:row>
      <xdr:rowOff>377825</xdr:rowOff>
    </xdr:from>
    <xdr:to>
      <xdr:col>8</xdr:col>
      <xdr:colOff>1139825</xdr:colOff>
      <xdr:row>32</xdr:row>
      <xdr:rowOff>769620</xdr:rowOff>
    </xdr:to>
    <xdr:pic>
      <xdr:nvPicPr>
        <xdr:cNvPr id="41" name="图片 23"/>
        <xdr:cNvPicPr>
          <a:picLocks noChangeAspect="1"/>
        </xdr:cNvPicPr>
      </xdr:nvPicPr>
      <xdr:blipFill>
        <a:blip r:embed="rId27"/>
        <a:stretch>
          <a:fillRect/>
        </a:stretch>
      </xdr:blipFill>
      <xdr:spPr>
        <a:xfrm>
          <a:off x="8715375" y="34261425"/>
          <a:ext cx="996950" cy="391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123825</xdr:colOff>
      <xdr:row>33</xdr:row>
      <xdr:rowOff>492125</xdr:rowOff>
    </xdr:from>
    <xdr:to>
      <xdr:col>8</xdr:col>
      <xdr:colOff>1123950</xdr:colOff>
      <xdr:row>33</xdr:row>
      <xdr:rowOff>671830</xdr:rowOff>
    </xdr:to>
    <xdr:pic>
      <xdr:nvPicPr>
        <xdr:cNvPr id="42" name="图片 7"/>
        <xdr:cNvPicPr>
          <a:picLocks noChangeAspect="1"/>
        </xdr:cNvPicPr>
      </xdr:nvPicPr>
      <xdr:blipFill>
        <a:blip r:embed="rId28"/>
        <a:stretch>
          <a:fillRect/>
        </a:stretch>
      </xdr:blipFill>
      <xdr:spPr>
        <a:xfrm>
          <a:off x="8696325" y="35467925"/>
          <a:ext cx="1000125" cy="179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238125</xdr:colOff>
      <xdr:row>34</xdr:row>
      <xdr:rowOff>292100</xdr:rowOff>
    </xdr:from>
    <xdr:to>
      <xdr:col>8</xdr:col>
      <xdr:colOff>1021715</xdr:colOff>
      <xdr:row>34</xdr:row>
      <xdr:rowOff>721995</xdr:rowOff>
    </xdr:to>
    <xdr:pic>
      <xdr:nvPicPr>
        <xdr:cNvPr id="43" name="图片 3(1)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8810625" y="36360100"/>
          <a:ext cx="783590" cy="429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228600</xdr:colOff>
      <xdr:row>35</xdr:row>
      <xdr:rowOff>73025</xdr:rowOff>
    </xdr:from>
    <xdr:to>
      <xdr:col>8</xdr:col>
      <xdr:colOff>998220</xdr:colOff>
      <xdr:row>35</xdr:row>
      <xdr:rowOff>995680</xdr:rowOff>
    </xdr:to>
    <xdr:pic>
      <xdr:nvPicPr>
        <xdr:cNvPr id="44" name="图片 13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8801100" y="37233225"/>
          <a:ext cx="769620" cy="922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152400</xdr:colOff>
      <xdr:row>36</xdr:row>
      <xdr:rowOff>387350</xdr:rowOff>
    </xdr:from>
    <xdr:to>
      <xdr:col>8</xdr:col>
      <xdr:colOff>1113155</xdr:colOff>
      <xdr:row>36</xdr:row>
      <xdr:rowOff>766445</xdr:rowOff>
    </xdr:to>
    <xdr:pic>
      <xdr:nvPicPr>
        <xdr:cNvPr id="45" name="图片 10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8724900" y="38639750"/>
          <a:ext cx="960755" cy="3790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209550</xdr:colOff>
      <xdr:row>37</xdr:row>
      <xdr:rowOff>263525</xdr:rowOff>
    </xdr:from>
    <xdr:to>
      <xdr:col>8</xdr:col>
      <xdr:colOff>1065530</xdr:colOff>
      <xdr:row>37</xdr:row>
      <xdr:rowOff>781685</xdr:rowOff>
    </xdr:to>
    <xdr:pic>
      <xdr:nvPicPr>
        <xdr:cNvPr id="46" name="图片 4"/>
        <xdr:cNvPicPr>
          <a:picLocks noChangeAspect="1"/>
        </xdr:cNvPicPr>
      </xdr:nvPicPr>
      <xdr:blipFill>
        <a:blip r:embed="rId29"/>
        <a:stretch>
          <a:fillRect/>
        </a:stretch>
      </xdr:blipFill>
      <xdr:spPr>
        <a:xfrm>
          <a:off x="8782050" y="39608125"/>
          <a:ext cx="855980" cy="518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1038225</xdr:colOff>
      <xdr:row>38</xdr:row>
      <xdr:rowOff>425450</xdr:rowOff>
    </xdr:from>
    <xdr:to>
      <xdr:col>9</xdr:col>
      <xdr:colOff>15875</xdr:colOff>
      <xdr:row>38</xdr:row>
      <xdr:rowOff>685165</xdr:rowOff>
    </xdr:to>
    <xdr:pic>
      <xdr:nvPicPr>
        <xdr:cNvPr id="47" name="图片 6"/>
        <xdr:cNvPicPr>
          <a:picLocks noChangeAspect="1"/>
        </xdr:cNvPicPr>
      </xdr:nvPicPr>
      <xdr:blipFill>
        <a:blip r:embed="rId30"/>
        <a:stretch>
          <a:fillRect/>
        </a:stretch>
      </xdr:blipFill>
      <xdr:spPr>
        <a:xfrm>
          <a:off x="8572500" y="40862250"/>
          <a:ext cx="1263650" cy="25971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J44"/>
  <sheetViews>
    <sheetView tabSelected="1" view="pageBreakPreview" zoomScaleNormal="100" topLeftCell="A36" workbookViewId="0">
      <selection activeCell="M39" sqref="M39"/>
    </sheetView>
  </sheetViews>
  <sheetFormatPr defaultColWidth="9" defaultRowHeight="13.5"/>
  <cols>
    <col min="1" max="1" width="4.875" customWidth="1"/>
    <col min="2" max="2" width="11.5" style="1" customWidth="1"/>
    <col min="3" max="3" width="45.125" customWidth="1"/>
    <col min="4" max="4" width="7.25" customWidth="1"/>
    <col min="5" max="5" width="7.5" customWidth="1"/>
    <col min="6" max="6" width="11.125" style="2" customWidth="1"/>
    <col min="7" max="7" width="12.75" customWidth="1"/>
    <col min="8" max="8" width="12.375" customWidth="1"/>
    <col min="9" max="9" width="16.375" customWidth="1"/>
    <col min="10" max="10" width="11.875" customWidth="1"/>
  </cols>
  <sheetData>
    <row r="1" ht="55" customHeight="1" spans="1:10">
      <c r="A1" s="3" t="s">
        <v>0</v>
      </c>
      <c r="B1" s="4"/>
      <c r="C1" s="3"/>
      <c r="D1" s="3"/>
      <c r="E1" s="3"/>
      <c r="F1" s="5"/>
      <c r="G1" s="3"/>
      <c r="H1" s="3"/>
      <c r="I1" s="3"/>
      <c r="J1" s="3"/>
    </row>
    <row r="2" ht="33" customHeight="1" spans="1:10">
      <c r="A2" s="6" t="s">
        <v>1</v>
      </c>
      <c r="B2" s="7" t="s">
        <v>2</v>
      </c>
      <c r="C2" s="6" t="s">
        <v>3</v>
      </c>
      <c r="D2" s="6" t="s">
        <v>4</v>
      </c>
      <c r="E2" s="6" t="s">
        <v>5</v>
      </c>
      <c r="F2" s="8" t="s">
        <v>6</v>
      </c>
      <c r="G2" s="7" t="s">
        <v>7</v>
      </c>
      <c r="H2" s="7" t="s">
        <v>8</v>
      </c>
      <c r="I2" s="7" t="s">
        <v>9</v>
      </c>
      <c r="J2" s="6" t="s">
        <v>10</v>
      </c>
    </row>
    <row r="3" ht="87" customHeight="1" spans="1:10">
      <c r="A3" s="6">
        <v>1</v>
      </c>
      <c r="B3" s="7" t="s">
        <v>11</v>
      </c>
      <c r="C3" s="7" t="s">
        <v>12</v>
      </c>
      <c r="D3" s="6" t="s">
        <v>13</v>
      </c>
      <c r="E3" s="6">
        <v>1</v>
      </c>
      <c r="F3" s="8">
        <v>7100</v>
      </c>
      <c r="G3" s="7"/>
      <c r="H3" s="8">
        <f>E3*G3</f>
        <v>0</v>
      </c>
      <c r="I3" s="8"/>
      <c r="J3" s="25" t="s">
        <v>14</v>
      </c>
    </row>
    <row r="4" ht="92" customHeight="1" spans="1:10">
      <c r="A4" s="6">
        <v>2</v>
      </c>
      <c r="B4" s="7" t="s">
        <v>15</v>
      </c>
      <c r="C4" s="7" t="s">
        <v>16</v>
      </c>
      <c r="D4" s="6" t="s">
        <v>13</v>
      </c>
      <c r="E4" s="6">
        <v>1</v>
      </c>
      <c r="F4" s="9">
        <v>4950</v>
      </c>
      <c r="G4" s="6"/>
      <c r="H4" s="8">
        <f t="shared" ref="H4:H29" si="0">E4*G4</f>
        <v>0</v>
      </c>
      <c r="I4" s="8"/>
      <c r="J4" s="25" t="s">
        <v>14</v>
      </c>
    </row>
    <row r="5" ht="84" customHeight="1" spans="1:10">
      <c r="A5" s="6">
        <v>3</v>
      </c>
      <c r="B5" s="7" t="s">
        <v>17</v>
      </c>
      <c r="C5" s="7" t="s">
        <v>18</v>
      </c>
      <c r="D5" s="6" t="s">
        <v>13</v>
      </c>
      <c r="E5" s="6">
        <v>9</v>
      </c>
      <c r="F5" s="9">
        <v>1480</v>
      </c>
      <c r="G5" s="6"/>
      <c r="H5" s="8">
        <f t="shared" si="0"/>
        <v>0</v>
      </c>
      <c r="I5" s="8"/>
      <c r="J5" s="25" t="s">
        <v>19</v>
      </c>
    </row>
    <row r="6" ht="91" customHeight="1" spans="1:10">
      <c r="A6" s="6">
        <v>4</v>
      </c>
      <c r="B6" s="7" t="s">
        <v>20</v>
      </c>
      <c r="C6" s="7" t="s">
        <v>21</v>
      </c>
      <c r="D6" s="6" t="s">
        <v>13</v>
      </c>
      <c r="E6" s="6">
        <v>2</v>
      </c>
      <c r="F6" s="9">
        <v>1010</v>
      </c>
      <c r="G6" s="6"/>
      <c r="H6" s="8">
        <f t="shared" si="0"/>
        <v>0</v>
      </c>
      <c r="I6" s="8"/>
      <c r="J6" s="25" t="s">
        <v>22</v>
      </c>
    </row>
    <row r="7" ht="87" customHeight="1" spans="1:10">
      <c r="A7" s="6">
        <v>5</v>
      </c>
      <c r="B7" s="7" t="s">
        <v>23</v>
      </c>
      <c r="C7" s="7" t="s">
        <v>24</v>
      </c>
      <c r="D7" s="6" t="s">
        <v>25</v>
      </c>
      <c r="E7" s="6">
        <v>176</v>
      </c>
      <c r="F7" s="9">
        <v>19</v>
      </c>
      <c r="G7" s="6"/>
      <c r="H7" s="8">
        <f t="shared" si="0"/>
        <v>0</v>
      </c>
      <c r="I7" s="8"/>
      <c r="J7" s="25"/>
    </row>
    <row r="8" ht="57" customHeight="1" spans="1:10">
      <c r="A8" s="6">
        <v>6</v>
      </c>
      <c r="B8" s="7" t="s">
        <v>26</v>
      </c>
      <c r="C8" s="7" t="s">
        <v>27</v>
      </c>
      <c r="D8" s="6" t="s">
        <v>28</v>
      </c>
      <c r="E8" s="6">
        <v>20.5</v>
      </c>
      <c r="F8" s="9">
        <v>71</v>
      </c>
      <c r="G8" s="6"/>
      <c r="H8" s="8">
        <f t="shared" si="0"/>
        <v>0</v>
      </c>
      <c r="I8" s="8"/>
      <c r="J8" s="25"/>
    </row>
    <row r="9" ht="86" customHeight="1" spans="1:10">
      <c r="A9" s="6">
        <v>7</v>
      </c>
      <c r="B9" s="7" t="s">
        <v>29</v>
      </c>
      <c r="C9" s="7" t="s">
        <v>30</v>
      </c>
      <c r="D9" s="6" t="s">
        <v>13</v>
      </c>
      <c r="E9" s="6">
        <v>163</v>
      </c>
      <c r="F9" s="9">
        <v>48</v>
      </c>
      <c r="G9" s="6"/>
      <c r="H9" s="8">
        <f t="shared" si="0"/>
        <v>0</v>
      </c>
      <c r="I9" s="8"/>
      <c r="J9" s="25"/>
    </row>
    <row r="10" ht="86" customHeight="1" spans="1:10">
      <c r="A10" s="6">
        <v>8</v>
      </c>
      <c r="B10" s="7" t="s">
        <v>31</v>
      </c>
      <c r="C10" s="7" t="s">
        <v>32</v>
      </c>
      <c r="D10" s="6" t="s">
        <v>33</v>
      </c>
      <c r="E10" s="6">
        <v>4</v>
      </c>
      <c r="F10" s="9">
        <v>182</v>
      </c>
      <c r="G10" s="6"/>
      <c r="H10" s="8">
        <f t="shared" si="0"/>
        <v>0</v>
      </c>
      <c r="I10" s="8"/>
      <c r="J10" s="25"/>
    </row>
    <row r="11" ht="104" customHeight="1" spans="1:10">
      <c r="A11" s="6">
        <v>9</v>
      </c>
      <c r="B11" s="7" t="s">
        <v>34</v>
      </c>
      <c r="C11" s="7" t="s">
        <v>35</v>
      </c>
      <c r="D11" s="6" t="s">
        <v>36</v>
      </c>
      <c r="E11" s="6">
        <v>86</v>
      </c>
      <c r="F11" s="9">
        <v>15</v>
      </c>
      <c r="G11" s="6"/>
      <c r="H11" s="8">
        <f t="shared" si="0"/>
        <v>0</v>
      </c>
      <c r="I11" s="8"/>
      <c r="J11" s="25"/>
    </row>
    <row r="12" ht="86" customHeight="1" spans="1:10">
      <c r="A12" s="6">
        <v>10</v>
      </c>
      <c r="B12" s="7" t="s">
        <v>37</v>
      </c>
      <c r="C12" s="7" t="s">
        <v>38</v>
      </c>
      <c r="D12" s="6" t="s">
        <v>25</v>
      </c>
      <c r="E12" s="6">
        <v>2</v>
      </c>
      <c r="F12" s="9">
        <v>55</v>
      </c>
      <c r="G12" s="6"/>
      <c r="H12" s="8">
        <f t="shared" si="0"/>
        <v>0</v>
      </c>
      <c r="I12" s="8"/>
      <c r="J12" s="25"/>
    </row>
    <row r="13" ht="86" customHeight="1" spans="1:10">
      <c r="A13" s="6">
        <v>11</v>
      </c>
      <c r="B13" s="7" t="s">
        <v>39</v>
      </c>
      <c r="C13" s="7" t="s">
        <v>40</v>
      </c>
      <c r="D13" s="6" t="s">
        <v>41</v>
      </c>
      <c r="E13" s="6">
        <v>40</v>
      </c>
      <c r="F13" s="9">
        <v>35</v>
      </c>
      <c r="G13" s="6"/>
      <c r="H13" s="8">
        <f t="shared" si="0"/>
        <v>0</v>
      </c>
      <c r="I13" s="8"/>
      <c r="J13" s="25"/>
    </row>
    <row r="14" ht="86" customHeight="1" spans="1:10">
      <c r="A14" s="6">
        <v>12</v>
      </c>
      <c r="B14" s="7" t="s">
        <v>42</v>
      </c>
      <c r="C14" s="7" t="s">
        <v>43</v>
      </c>
      <c r="D14" s="6" t="s">
        <v>28</v>
      </c>
      <c r="E14" s="6">
        <v>761</v>
      </c>
      <c r="F14" s="9">
        <v>6.5</v>
      </c>
      <c r="G14" s="6"/>
      <c r="H14" s="8">
        <f t="shared" si="0"/>
        <v>0</v>
      </c>
      <c r="I14" s="8"/>
      <c r="J14" s="25"/>
    </row>
    <row r="15" ht="86" customHeight="1" spans="1:10">
      <c r="A15" s="6">
        <v>13</v>
      </c>
      <c r="B15" s="7" t="s">
        <v>44</v>
      </c>
      <c r="C15" s="7" t="s">
        <v>45</v>
      </c>
      <c r="D15" s="6" t="s">
        <v>28</v>
      </c>
      <c r="E15" s="6">
        <v>126</v>
      </c>
      <c r="F15" s="9">
        <v>8</v>
      </c>
      <c r="G15" s="6"/>
      <c r="H15" s="8">
        <f t="shared" si="0"/>
        <v>0</v>
      </c>
      <c r="I15" s="8"/>
      <c r="J15" s="25"/>
    </row>
    <row r="16" ht="86" customHeight="1" spans="1:10">
      <c r="A16" s="6">
        <v>14</v>
      </c>
      <c r="B16" s="7" t="s">
        <v>46</v>
      </c>
      <c r="C16" s="7" t="s">
        <v>47</v>
      </c>
      <c r="D16" s="6" t="s">
        <v>48</v>
      </c>
      <c r="E16" s="6">
        <v>9.6</v>
      </c>
      <c r="F16" s="9">
        <v>35</v>
      </c>
      <c r="G16" s="6"/>
      <c r="H16" s="8">
        <f t="shared" si="0"/>
        <v>0</v>
      </c>
      <c r="I16" s="8"/>
      <c r="J16" s="25"/>
    </row>
    <row r="17" ht="86" customHeight="1" spans="1:10">
      <c r="A17" s="6">
        <v>15</v>
      </c>
      <c r="B17" s="7" t="s">
        <v>49</v>
      </c>
      <c r="C17" s="7" t="s">
        <v>50</v>
      </c>
      <c r="D17" s="6" t="s">
        <v>28</v>
      </c>
      <c r="E17" s="6">
        <v>1956</v>
      </c>
      <c r="F17" s="9">
        <v>7</v>
      </c>
      <c r="G17" s="6"/>
      <c r="H17" s="8">
        <f t="shared" si="0"/>
        <v>0</v>
      </c>
      <c r="I17" s="8"/>
      <c r="J17" s="25"/>
    </row>
    <row r="18" ht="86" customHeight="1" spans="1:10">
      <c r="A18" s="6">
        <v>16</v>
      </c>
      <c r="B18" s="7" t="s">
        <v>51</v>
      </c>
      <c r="C18" s="7" t="s">
        <v>52</v>
      </c>
      <c r="D18" s="6" t="s">
        <v>28</v>
      </c>
      <c r="E18" s="6">
        <v>83.4</v>
      </c>
      <c r="F18" s="9">
        <v>8</v>
      </c>
      <c r="G18" s="6"/>
      <c r="H18" s="8">
        <f t="shared" si="0"/>
        <v>0</v>
      </c>
      <c r="I18" s="8"/>
      <c r="J18" s="25"/>
    </row>
    <row r="19" ht="86" customHeight="1" spans="1:10">
      <c r="A19" s="6">
        <v>17</v>
      </c>
      <c r="B19" s="7" t="s">
        <v>53</v>
      </c>
      <c r="C19" s="7" t="s">
        <v>54</v>
      </c>
      <c r="D19" s="6" t="s">
        <v>55</v>
      </c>
      <c r="E19" s="6">
        <v>163</v>
      </c>
      <c r="F19" s="9">
        <v>8</v>
      </c>
      <c r="G19" s="6"/>
      <c r="H19" s="8">
        <f t="shared" si="0"/>
        <v>0</v>
      </c>
      <c r="I19" s="8"/>
      <c r="J19" s="25"/>
    </row>
    <row r="20" ht="86" customHeight="1" spans="1:10">
      <c r="A20" s="6">
        <v>18</v>
      </c>
      <c r="B20" s="7" t="s">
        <v>56</v>
      </c>
      <c r="C20" s="7" t="s">
        <v>57</v>
      </c>
      <c r="D20" s="6" t="s">
        <v>55</v>
      </c>
      <c r="E20" s="6">
        <v>163</v>
      </c>
      <c r="F20" s="9">
        <v>16.5</v>
      </c>
      <c r="G20" s="6"/>
      <c r="H20" s="8">
        <f t="shared" si="0"/>
        <v>0</v>
      </c>
      <c r="I20" s="8"/>
      <c r="J20" s="25"/>
    </row>
    <row r="21" ht="86" customHeight="1" spans="1:10">
      <c r="A21" s="6">
        <v>19</v>
      </c>
      <c r="B21" s="7" t="s">
        <v>58</v>
      </c>
      <c r="C21" s="7" t="s">
        <v>59</v>
      </c>
      <c r="D21" s="6" t="s">
        <v>55</v>
      </c>
      <c r="E21" s="6">
        <v>3</v>
      </c>
      <c r="F21" s="9">
        <v>36</v>
      </c>
      <c r="G21" s="6"/>
      <c r="H21" s="8">
        <f t="shared" si="0"/>
        <v>0</v>
      </c>
      <c r="I21" s="8"/>
      <c r="J21" s="25"/>
    </row>
    <row r="22" ht="86" customHeight="1" spans="1:10">
      <c r="A22" s="6">
        <v>20</v>
      </c>
      <c r="B22" s="7" t="s">
        <v>60</v>
      </c>
      <c r="C22" s="7" t="s">
        <v>61</v>
      </c>
      <c r="D22" s="6" t="s">
        <v>55</v>
      </c>
      <c r="E22" s="6">
        <v>35</v>
      </c>
      <c r="F22" s="9">
        <v>31</v>
      </c>
      <c r="G22" s="6"/>
      <c r="H22" s="8">
        <f t="shared" si="0"/>
        <v>0</v>
      </c>
      <c r="I22" s="8"/>
      <c r="J22" s="25"/>
    </row>
    <row r="23" ht="86" customHeight="1" spans="1:10">
      <c r="A23" s="6">
        <v>21</v>
      </c>
      <c r="B23" s="7" t="s">
        <v>62</v>
      </c>
      <c r="C23" s="7" t="s">
        <v>63</v>
      </c>
      <c r="D23" s="6" t="s">
        <v>28</v>
      </c>
      <c r="E23" s="6">
        <v>483.5</v>
      </c>
      <c r="F23" s="9">
        <v>8</v>
      </c>
      <c r="G23" s="6"/>
      <c r="H23" s="8">
        <f t="shared" si="0"/>
        <v>0</v>
      </c>
      <c r="I23" s="8"/>
      <c r="J23" s="25"/>
    </row>
    <row r="24" ht="86" customHeight="1" spans="1:10">
      <c r="A24" s="6">
        <v>22</v>
      </c>
      <c r="B24" s="7" t="s">
        <v>64</v>
      </c>
      <c r="C24" s="7" t="s">
        <v>65</v>
      </c>
      <c r="D24" s="6" t="s">
        <v>48</v>
      </c>
      <c r="E24" s="6">
        <v>591.76</v>
      </c>
      <c r="F24" s="9">
        <v>19.5</v>
      </c>
      <c r="G24" s="6"/>
      <c r="H24" s="8">
        <f t="shared" si="0"/>
        <v>0</v>
      </c>
      <c r="I24" s="8"/>
      <c r="J24" s="25" t="s">
        <v>66</v>
      </c>
    </row>
    <row r="25" ht="86" customHeight="1" spans="1:10">
      <c r="A25" s="6">
        <v>23</v>
      </c>
      <c r="B25" s="7" t="s">
        <v>67</v>
      </c>
      <c r="C25" s="7" t="s">
        <v>68</v>
      </c>
      <c r="D25" s="6" t="s">
        <v>48</v>
      </c>
      <c r="E25" s="6">
        <v>1025.6</v>
      </c>
      <c r="F25" s="9">
        <v>17.5</v>
      </c>
      <c r="G25" s="6"/>
      <c r="H25" s="8">
        <f t="shared" si="0"/>
        <v>0</v>
      </c>
      <c r="I25" s="8"/>
      <c r="J25" s="25"/>
    </row>
    <row r="26" ht="86" customHeight="1" spans="1:10">
      <c r="A26" s="6">
        <v>24</v>
      </c>
      <c r="B26" s="7" t="s">
        <v>69</v>
      </c>
      <c r="C26" s="7" t="s">
        <v>70</v>
      </c>
      <c r="D26" s="6" t="s">
        <v>55</v>
      </c>
      <c r="E26" s="6">
        <v>2</v>
      </c>
      <c r="F26" s="9">
        <v>63</v>
      </c>
      <c r="G26" s="6"/>
      <c r="H26" s="8">
        <f t="shared" si="0"/>
        <v>0</v>
      </c>
      <c r="I26" s="8"/>
      <c r="J26" s="25"/>
    </row>
    <row r="27" ht="86" customHeight="1" spans="1:10">
      <c r="A27" s="6">
        <v>25</v>
      </c>
      <c r="B27" s="7" t="s">
        <v>71</v>
      </c>
      <c r="C27" s="7" t="s">
        <v>72</v>
      </c>
      <c r="D27" s="6" t="s">
        <v>48</v>
      </c>
      <c r="E27" s="6">
        <v>136</v>
      </c>
      <c r="F27" s="9">
        <v>22</v>
      </c>
      <c r="G27" s="6"/>
      <c r="H27" s="8">
        <f t="shared" si="0"/>
        <v>0</v>
      </c>
      <c r="I27" s="8"/>
      <c r="J27" s="25"/>
    </row>
    <row r="28" ht="86" customHeight="1" spans="1:10">
      <c r="A28" s="6">
        <v>26</v>
      </c>
      <c r="B28" s="7" t="s">
        <v>73</v>
      </c>
      <c r="C28" s="7" t="s">
        <v>74</v>
      </c>
      <c r="D28" s="6" t="s">
        <v>55</v>
      </c>
      <c r="E28" s="6">
        <v>114</v>
      </c>
      <c r="F28" s="9">
        <v>19</v>
      </c>
      <c r="G28" s="6"/>
      <c r="H28" s="8">
        <f t="shared" si="0"/>
        <v>0</v>
      </c>
      <c r="I28" s="8"/>
      <c r="J28" s="25"/>
    </row>
    <row r="29" ht="86" customHeight="1" spans="1:10">
      <c r="A29" s="6">
        <v>27</v>
      </c>
      <c r="B29" s="7" t="s">
        <v>75</v>
      </c>
      <c r="C29" s="7" t="s">
        <v>76</v>
      </c>
      <c r="D29" s="6" t="s">
        <v>28</v>
      </c>
      <c r="E29" s="6">
        <v>882.4</v>
      </c>
      <c r="F29" s="9">
        <v>5.5</v>
      </c>
      <c r="G29" s="6"/>
      <c r="H29" s="8">
        <f t="shared" si="0"/>
        <v>0</v>
      </c>
      <c r="I29" s="8"/>
      <c r="J29" s="25"/>
    </row>
    <row r="30" ht="86" customHeight="1" spans="1:10">
      <c r="A30" s="10" t="s">
        <v>77</v>
      </c>
      <c r="B30" s="11"/>
      <c r="C30" s="11"/>
      <c r="D30" s="11"/>
      <c r="E30" s="11"/>
      <c r="F30" s="11"/>
      <c r="G30" s="11"/>
      <c r="H30" s="11"/>
      <c r="I30" s="11"/>
      <c r="J30" s="26"/>
    </row>
    <row r="31" ht="86" customHeight="1" spans="1:10">
      <c r="A31" s="6">
        <v>1</v>
      </c>
      <c r="B31" s="7" t="s">
        <v>78</v>
      </c>
      <c r="C31" s="7" t="s">
        <v>27</v>
      </c>
      <c r="D31" s="6" t="s">
        <v>28</v>
      </c>
      <c r="E31" s="6">
        <v>49</v>
      </c>
      <c r="F31" s="9">
        <v>68</v>
      </c>
      <c r="G31" s="6"/>
      <c r="H31" s="8">
        <f>G31*E31</f>
        <v>0</v>
      </c>
      <c r="I31" s="8"/>
      <c r="J31" s="25"/>
    </row>
    <row r="32" ht="86" customHeight="1" spans="1:10">
      <c r="A32" s="6">
        <v>2</v>
      </c>
      <c r="B32" s="7" t="s">
        <v>79</v>
      </c>
      <c r="C32" s="7" t="s">
        <v>30</v>
      </c>
      <c r="D32" s="6" t="s">
        <v>13</v>
      </c>
      <c r="E32" s="6">
        <v>17</v>
      </c>
      <c r="F32" s="9">
        <v>49</v>
      </c>
      <c r="G32" s="6"/>
      <c r="H32" s="8">
        <f t="shared" ref="H32:H39" si="1">G32*E32</f>
        <v>0</v>
      </c>
      <c r="I32" s="8"/>
      <c r="J32" s="25"/>
    </row>
    <row r="33" ht="86" customHeight="1" spans="1:10">
      <c r="A33" s="6">
        <v>3</v>
      </c>
      <c r="B33" s="7" t="s">
        <v>80</v>
      </c>
      <c r="C33" s="7" t="s">
        <v>81</v>
      </c>
      <c r="D33" s="6" t="s">
        <v>28</v>
      </c>
      <c r="E33" s="6">
        <v>2708</v>
      </c>
      <c r="F33" s="9">
        <v>6.5</v>
      </c>
      <c r="G33" s="6"/>
      <c r="H33" s="8">
        <f t="shared" si="1"/>
        <v>0</v>
      </c>
      <c r="I33" s="8"/>
      <c r="J33" s="25"/>
    </row>
    <row r="34" ht="86" customHeight="1" spans="1:10">
      <c r="A34" s="6">
        <v>4</v>
      </c>
      <c r="B34" s="7" t="s">
        <v>82</v>
      </c>
      <c r="C34" s="7" t="s">
        <v>83</v>
      </c>
      <c r="D34" s="6" t="s">
        <v>28</v>
      </c>
      <c r="E34" s="6">
        <v>322.5</v>
      </c>
      <c r="F34" s="9">
        <v>7.5</v>
      </c>
      <c r="G34" s="6"/>
      <c r="H34" s="8">
        <f t="shared" si="1"/>
        <v>0</v>
      </c>
      <c r="I34" s="8"/>
      <c r="J34" s="25"/>
    </row>
    <row r="35" ht="86" customHeight="1" spans="1:10">
      <c r="A35" s="6">
        <v>5</v>
      </c>
      <c r="B35" s="7" t="s">
        <v>84</v>
      </c>
      <c r="C35" s="7" t="s">
        <v>85</v>
      </c>
      <c r="D35" s="6" t="s">
        <v>28</v>
      </c>
      <c r="E35" s="6">
        <v>182.3</v>
      </c>
      <c r="F35" s="9">
        <v>7.5</v>
      </c>
      <c r="G35" s="6"/>
      <c r="H35" s="8">
        <f t="shared" si="1"/>
        <v>0</v>
      </c>
      <c r="I35" s="8"/>
      <c r="J35" s="25"/>
    </row>
    <row r="36" ht="86" customHeight="1" spans="1:10">
      <c r="A36" s="6">
        <v>6</v>
      </c>
      <c r="B36" s="7" t="s">
        <v>86</v>
      </c>
      <c r="C36" s="7" t="s">
        <v>87</v>
      </c>
      <c r="D36" s="6" t="s">
        <v>41</v>
      </c>
      <c r="E36" s="6">
        <v>55</v>
      </c>
      <c r="F36" s="9">
        <v>36</v>
      </c>
      <c r="G36" s="6"/>
      <c r="H36" s="8">
        <f t="shared" si="1"/>
        <v>0</v>
      </c>
      <c r="I36" s="8"/>
      <c r="J36" s="25"/>
    </row>
    <row r="37" ht="86" customHeight="1" spans="1:10">
      <c r="A37" s="6">
        <v>7</v>
      </c>
      <c r="B37" s="7" t="s">
        <v>53</v>
      </c>
      <c r="C37" s="7" t="s">
        <v>54</v>
      </c>
      <c r="D37" s="6" t="s">
        <v>55</v>
      </c>
      <c r="E37" s="6">
        <v>17</v>
      </c>
      <c r="F37" s="9">
        <v>9</v>
      </c>
      <c r="G37" s="6"/>
      <c r="H37" s="8">
        <f t="shared" si="1"/>
        <v>0</v>
      </c>
      <c r="I37" s="8"/>
      <c r="J37" s="25"/>
    </row>
    <row r="38" ht="86" customHeight="1" spans="1:10">
      <c r="A38" s="6">
        <v>8</v>
      </c>
      <c r="B38" s="7" t="s">
        <v>88</v>
      </c>
      <c r="C38" s="7" t="s">
        <v>89</v>
      </c>
      <c r="D38" s="6" t="s">
        <v>55</v>
      </c>
      <c r="E38" s="6">
        <v>1</v>
      </c>
      <c r="F38" s="9">
        <v>184</v>
      </c>
      <c r="G38" s="6"/>
      <c r="H38" s="8">
        <f t="shared" si="1"/>
        <v>0</v>
      </c>
      <c r="I38" s="8"/>
      <c r="J38" s="25"/>
    </row>
    <row r="39" ht="86" customHeight="1" spans="1:10">
      <c r="A39" s="6">
        <v>9</v>
      </c>
      <c r="B39" s="7" t="s">
        <v>90</v>
      </c>
      <c r="C39" s="7" t="s">
        <v>91</v>
      </c>
      <c r="D39" s="6" t="s">
        <v>41</v>
      </c>
      <c r="E39" s="6">
        <v>8</v>
      </c>
      <c r="F39" s="9">
        <v>126</v>
      </c>
      <c r="G39" s="6"/>
      <c r="H39" s="8">
        <f t="shared" si="1"/>
        <v>0</v>
      </c>
      <c r="I39" s="8"/>
      <c r="J39" s="25"/>
    </row>
    <row r="40" ht="32" customHeight="1" spans="1:10">
      <c r="A40" s="12" t="s">
        <v>92</v>
      </c>
      <c r="B40" s="13"/>
      <c r="C40" s="14"/>
      <c r="D40" s="14"/>
      <c r="E40" s="14"/>
      <c r="F40" s="15"/>
      <c r="G40" s="16"/>
      <c r="H40" s="9">
        <f>SUM(H31:H39,H3:H29)</f>
        <v>0</v>
      </c>
      <c r="I40" s="9"/>
      <c r="J40" s="6"/>
    </row>
    <row r="41" ht="35" customHeight="1" spans="1:10">
      <c r="A41" s="12" t="s">
        <v>93</v>
      </c>
      <c r="B41" s="13"/>
      <c r="C41" s="14"/>
      <c r="D41" s="14"/>
      <c r="E41" s="14"/>
      <c r="F41" s="15"/>
      <c r="G41" s="16"/>
      <c r="H41" s="17" t="s">
        <v>94</v>
      </c>
      <c r="I41" s="17"/>
      <c r="J41" s="6"/>
    </row>
    <row r="42" customFormat="1" ht="35" customHeight="1" spans="1:10">
      <c r="A42" s="12" t="s">
        <v>95</v>
      </c>
      <c r="B42" s="13"/>
      <c r="C42" s="14"/>
      <c r="D42" s="14"/>
      <c r="E42" s="14"/>
      <c r="F42" s="15"/>
      <c r="G42" s="16"/>
      <c r="H42" s="9"/>
      <c r="I42" s="9"/>
      <c r="J42" s="6"/>
    </row>
    <row r="43" customFormat="1" ht="58" customHeight="1" spans="1:10">
      <c r="A43" s="18" t="s">
        <v>96</v>
      </c>
      <c r="B43" s="19"/>
      <c r="C43" s="20"/>
      <c r="D43" s="21"/>
      <c r="E43" s="20"/>
      <c r="F43" s="22" t="s">
        <v>97</v>
      </c>
      <c r="G43" s="20"/>
      <c r="H43" s="20"/>
      <c r="I43" s="20"/>
      <c r="J43" s="21"/>
    </row>
    <row r="44" ht="73" customHeight="1" spans="1:10">
      <c r="A44" s="23" t="s">
        <v>98</v>
      </c>
      <c r="B44" s="23"/>
      <c r="C44" s="23"/>
      <c r="D44" s="23"/>
      <c r="E44" s="23"/>
      <c r="F44" s="24"/>
      <c r="G44" s="23"/>
      <c r="H44" s="23"/>
      <c r="I44" s="23"/>
      <c r="J44" s="23"/>
    </row>
  </sheetData>
  <mergeCells count="8">
    <mergeCell ref="A1:J1"/>
    <mergeCell ref="A30:J30"/>
    <mergeCell ref="A40:G40"/>
    <mergeCell ref="A41:G41"/>
    <mergeCell ref="A42:G42"/>
    <mergeCell ref="A43:D43"/>
    <mergeCell ref="F43:J43"/>
    <mergeCell ref="A44:J44"/>
  </mergeCells>
  <printOptions horizontalCentered="1"/>
  <pageMargins left="0.700694444444445" right="0.700694444444445" top="0.314583333333333" bottom="0.314583333333333" header="0.298611111111111" footer="0.298611111111111"/>
  <pageSetup paperSize="9" scale="92" orientation="landscape" horizontalDpi="600"/>
  <headerFooter>
    <oddFooter>&amp;C第 &amp;P 页，共 &amp;N 页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D16" sqref="D16"/>
    </sheetView>
  </sheetViews>
  <sheetFormatPr defaultColWidth="9" defaultRowHeight="13.5"/>
  <sheetData/>
  <printOptions horizontalCentered="1"/>
  <pageMargins left="0" right="0" top="0.751388888888889" bottom="0.751388888888889" header="0.298611111111111" footer="0.298611111111111"/>
  <pageSetup paperSize="9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2023-01-30T04:47:00Z</dcterms:created>
  <dcterms:modified xsi:type="dcterms:W3CDTF">2023-06-19T07:46:40Z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20808F55A97C45C48466D83BB54A0E78_13</vt:lpwstr>
  </property>
  <property fmtid="{D5CDD505-2E9C-101B-9397-08002B2CF9AE}" pid="3" name="KSOProductBuildVer">
    <vt:lpwstr>2052-11.1.0.14309</vt:lpwstr>
  </property>
  <property fmtid="{D5CDD505-2E9C-101B-9397-08002B2CF9AE}" pid="4" name="KSOReadingLayout">
    <vt:bool>true</vt:bool>
  </property>
</Properties>
</file>