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<sst xmlns="http://schemas.openxmlformats.org/spreadsheetml/2006/main" count="88" uniqueCount="35">
  <si>
    <t>宝兴县6-1芦山地震党政机关办公和业务用房维修改造项目钢结构-竞价表</t>
  </si>
  <si>
    <t>序号</t>
  </si>
  <si>
    <t>材质</t>
  </si>
  <si>
    <t>规格</t>
  </si>
  <si>
    <t>计量单位</t>
  </si>
  <si>
    <t>数量/米重</t>
  </si>
  <si>
    <t>重量（吨）</t>
  </si>
  <si>
    <t>汇总（吨）</t>
  </si>
  <si>
    <t>税率</t>
  </si>
  <si>
    <t>含税到场单价（元）</t>
  </si>
  <si>
    <t>含税到场合计（元）</t>
  </si>
  <si>
    <t>备注</t>
  </si>
  <si>
    <r>
      <rPr>
        <sz val="12"/>
        <color theme="1"/>
        <rFont val="仿宋"/>
        <charset val="134"/>
      </rPr>
      <t>采购厚度</t>
    </r>
    <r>
      <rPr>
        <sz val="12"/>
        <rFont val="仿宋"/>
        <charset val="134"/>
      </rPr>
      <t>mm</t>
    </r>
  </si>
  <si>
    <r>
      <rPr>
        <sz val="12"/>
        <color theme="1"/>
        <rFont val="仿宋"/>
        <charset val="134"/>
      </rPr>
      <t>宽度</t>
    </r>
    <r>
      <rPr>
        <sz val="12"/>
        <rFont val="仿宋"/>
        <charset val="134"/>
      </rPr>
      <t>mm</t>
    </r>
  </si>
  <si>
    <t>长度mm</t>
  </si>
  <si>
    <t>Q355B</t>
  </si>
  <si>
    <t>张</t>
  </si>
  <si>
    <t>钢板</t>
  </si>
  <si>
    <t>热轧H钢</t>
  </si>
  <si>
    <t>HN300*150*6.5*9</t>
  </si>
  <si>
    <t>m</t>
  </si>
  <si>
    <t>型材</t>
  </si>
  <si>
    <t>HN450*200*9*14</t>
  </si>
  <si>
    <t>HN500*200*10*16</t>
  </si>
  <si>
    <t>HN600*200*11*17</t>
  </si>
  <si>
    <t>HN650*300*11*17</t>
  </si>
  <si>
    <t>HN900*300*16*28</t>
  </si>
  <si>
    <t>Q235B</t>
  </si>
  <si>
    <t>角钢</t>
  </si>
  <si>
    <t>L100*8</t>
  </si>
  <si>
    <t>楼层降板</t>
  </si>
  <si>
    <t>L50*5</t>
  </si>
  <si>
    <t>楼承板支托</t>
  </si>
  <si>
    <t xml:space="preserve">  含税合计总价：   元</t>
  </si>
  <si>
    <r>
      <t>注：1、报价包含物资、运输、上车、利润、风险及管理所有费用，以上数量为暂估量，以实际供货为准。2、税费（增值税）按税务机关核定税率单独计算，3、采取一次性不可更改的报价方式报价.</t>
    </r>
    <r>
      <rPr>
        <b/>
        <sz val="12"/>
        <color theme="1"/>
        <rFont val="仿宋"/>
        <charset val="134"/>
      </rPr>
      <t>4、报价应加盖公司公章，提供公司营业执照、法人身份证盖章，如是授权委托人提交报价表，需要提供授权委托书及授权委托人身份证复印件、法人身份证复印件盖章。扫描电子版发送至yactgyl@126.com。</t>
    </r>
    <r>
      <rPr>
        <sz val="12"/>
        <color theme="1"/>
        <rFont val="仿宋"/>
        <charset val="134"/>
      </rPr>
      <t xml:space="preserve"> 5、报价表需密封。6、付款方式：货到七天见票支付100%。 7、材料送货地点为成都市新津区。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</si>
</sst>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4"/>
      <color theme="1"/>
      <name val="等线"/>
      <charset val="134"/>
    </font>
    <font>
      <sz val="10"/>
      <color theme="1"/>
      <name val="等线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9" fontId="5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workbookViewId="0">
      <selection activeCell="S4" sqref="S4"/>
    </sheetView>
  </sheetViews>
  <sheetFormatPr defaultColWidth="9" defaultRowHeight="13.5"/>
  <cols>
    <col min="1" max="1" width="5.25" customWidth="1"/>
    <col min="2" max="2" width="6.75" customWidth="1"/>
    <col min="3" max="3" width="10" customWidth="1"/>
    <col min="4" max="4" width="17.875" customWidth="1"/>
    <col min="5" max="5" width="7.875" customWidth="1"/>
    <col min="6" max="6" width="6.375" customWidth="1"/>
    <col min="7" max="7" width="8.625" customWidth="1"/>
    <col min="8" max="8" width="8" customWidth="1"/>
    <col min="9" max="9" width="7.25" customWidth="1"/>
    <col min="10" max="10" width="6.875" customWidth="1"/>
    <col min="11" max="11" width="9.5" customWidth="1"/>
  </cols>
  <sheetData>
    <row r="1" ht="18.75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2"/>
    </row>
    <row r="2" ht="14.25" spans="1:13">
      <c r="A2" s="3" t="s">
        <v>1</v>
      </c>
      <c r="B2" s="3" t="s">
        <v>2</v>
      </c>
      <c r="C2" s="3" t="s">
        <v>3</v>
      </c>
      <c r="D2" s="3"/>
      <c r="E2" s="3"/>
      <c r="F2" s="3" t="s">
        <v>4</v>
      </c>
      <c r="G2" s="3" t="s">
        <v>5</v>
      </c>
      <c r="H2" s="3" t="s">
        <v>6</v>
      </c>
      <c r="I2" s="13" t="s">
        <v>7</v>
      </c>
      <c r="J2" s="13" t="s">
        <v>8</v>
      </c>
      <c r="K2" s="14" t="s">
        <v>9</v>
      </c>
      <c r="L2" s="14" t="s">
        <v>10</v>
      </c>
      <c r="M2" s="3" t="s">
        <v>11</v>
      </c>
    </row>
    <row r="3" ht="28.5" spans="1:13">
      <c r="A3" s="3"/>
      <c r="B3" s="3"/>
      <c r="C3" s="3" t="s">
        <v>12</v>
      </c>
      <c r="D3" s="3" t="s">
        <v>13</v>
      </c>
      <c r="E3" s="3" t="s">
        <v>14</v>
      </c>
      <c r="F3" s="3"/>
      <c r="G3" s="3"/>
      <c r="H3" s="3"/>
      <c r="I3" s="13"/>
      <c r="J3" s="13" t="s">
        <v>8</v>
      </c>
      <c r="K3" s="15"/>
      <c r="L3" s="15"/>
      <c r="M3" s="3"/>
    </row>
    <row r="4" ht="14.25" spans="1:13">
      <c r="A4" s="3">
        <v>1</v>
      </c>
      <c r="B4" s="3" t="s">
        <v>15</v>
      </c>
      <c r="C4" s="3">
        <v>6</v>
      </c>
      <c r="D4" s="3">
        <v>1500</v>
      </c>
      <c r="E4" s="3">
        <v>9000</v>
      </c>
      <c r="F4" s="3" t="s">
        <v>16</v>
      </c>
      <c r="G4" s="3">
        <v>1</v>
      </c>
      <c r="H4" s="4">
        <f t="shared" ref="H4:H13" si="0">C4*D4/1000*E4/1000*7.85*G4/1000</f>
        <v>0.63585</v>
      </c>
      <c r="I4" s="13">
        <f t="shared" ref="I4:I21" si="1">H4</f>
        <v>0.63585</v>
      </c>
      <c r="J4" s="16">
        <v>0.13</v>
      </c>
      <c r="K4" s="3"/>
      <c r="L4" s="3"/>
      <c r="M4" s="3" t="s">
        <v>17</v>
      </c>
    </row>
    <row r="5" ht="14.25" spans="1:13">
      <c r="A5" s="3">
        <v>2</v>
      </c>
      <c r="B5" s="3" t="s">
        <v>15</v>
      </c>
      <c r="C5" s="3">
        <v>10</v>
      </c>
      <c r="D5" s="3">
        <v>1500</v>
      </c>
      <c r="E5" s="3">
        <v>12000</v>
      </c>
      <c r="F5" s="3" t="s">
        <v>16</v>
      </c>
      <c r="G5" s="3">
        <v>2</v>
      </c>
      <c r="H5" s="4">
        <f t="shared" si="0"/>
        <v>2.826</v>
      </c>
      <c r="I5" s="13">
        <f t="shared" si="1"/>
        <v>2.826</v>
      </c>
      <c r="J5" s="16">
        <v>0.13</v>
      </c>
      <c r="K5" s="3"/>
      <c r="L5" s="3"/>
      <c r="M5" s="3" t="s">
        <v>17</v>
      </c>
    </row>
    <row r="6" ht="14.25" spans="1:13">
      <c r="A6" s="3">
        <v>3</v>
      </c>
      <c r="B6" s="3" t="s">
        <v>15</v>
      </c>
      <c r="C6" s="3">
        <v>12</v>
      </c>
      <c r="D6" s="3">
        <v>1500</v>
      </c>
      <c r="E6" s="3">
        <v>3000</v>
      </c>
      <c r="F6" s="3" t="s">
        <v>16</v>
      </c>
      <c r="G6" s="3">
        <v>1</v>
      </c>
      <c r="H6" s="4">
        <f t="shared" si="0"/>
        <v>0.4239</v>
      </c>
      <c r="I6" s="13">
        <f t="shared" si="1"/>
        <v>0.4239</v>
      </c>
      <c r="J6" s="16">
        <v>0.13</v>
      </c>
      <c r="K6" s="3"/>
      <c r="L6" s="3"/>
      <c r="M6" s="3" t="s">
        <v>17</v>
      </c>
    </row>
    <row r="7" ht="14.25" spans="1:13">
      <c r="A7" s="3">
        <v>4</v>
      </c>
      <c r="B7" s="3" t="s">
        <v>15</v>
      </c>
      <c r="C7" s="3">
        <v>14</v>
      </c>
      <c r="D7" s="3">
        <v>1500</v>
      </c>
      <c r="E7" s="5">
        <v>11530</v>
      </c>
      <c r="F7" s="5" t="s">
        <v>16</v>
      </c>
      <c r="G7" s="5">
        <v>12</v>
      </c>
      <c r="H7" s="4">
        <f t="shared" si="0"/>
        <v>22.808646</v>
      </c>
      <c r="I7" s="13">
        <f t="shared" si="1"/>
        <v>22.808646</v>
      </c>
      <c r="J7" s="16">
        <v>0.13</v>
      </c>
      <c r="K7" s="3"/>
      <c r="L7" s="3"/>
      <c r="M7" s="3" t="s">
        <v>17</v>
      </c>
    </row>
    <row r="8" ht="14.25" spans="1:13">
      <c r="A8" s="3">
        <v>5</v>
      </c>
      <c r="B8" s="3" t="s">
        <v>15</v>
      </c>
      <c r="C8" s="3">
        <v>18</v>
      </c>
      <c r="D8" s="3">
        <v>1800</v>
      </c>
      <c r="E8" s="3">
        <v>2000</v>
      </c>
      <c r="F8" s="6" t="s">
        <v>16</v>
      </c>
      <c r="G8" s="3">
        <v>1</v>
      </c>
      <c r="H8" s="4">
        <f t="shared" si="0"/>
        <v>0.50868</v>
      </c>
      <c r="I8" s="13">
        <f t="shared" si="1"/>
        <v>0.50868</v>
      </c>
      <c r="J8" s="16">
        <v>0.13</v>
      </c>
      <c r="K8" s="3"/>
      <c r="L8" s="3"/>
      <c r="M8" s="3" t="s">
        <v>17</v>
      </c>
    </row>
    <row r="9" ht="14.25" spans="1:13">
      <c r="A9" s="3">
        <v>6</v>
      </c>
      <c r="B9" s="3" t="s">
        <v>15</v>
      </c>
      <c r="C9" s="3">
        <v>18</v>
      </c>
      <c r="D9" s="3">
        <v>1800</v>
      </c>
      <c r="E9" s="3">
        <v>11530</v>
      </c>
      <c r="F9" s="6" t="s">
        <v>16</v>
      </c>
      <c r="G9" s="3">
        <v>2</v>
      </c>
      <c r="H9" s="4">
        <f t="shared" si="0"/>
        <v>5.8650804</v>
      </c>
      <c r="I9" s="13">
        <f t="shared" si="1"/>
        <v>5.8650804</v>
      </c>
      <c r="J9" s="16">
        <v>0.13</v>
      </c>
      <c r="K9" s="3"/>
      <c r="L9" s="3"/>
      <c r="M9" s="3" t="s">
        <v>17</v>
      </c>
    </row>
    <row r="10" ht="14.25" spans="1:13">
      <c r="A10" s="3">
        <v>7</v>
      </c>
      <c r="B10" s="3" t="s">
        <v>15</v>
      </c>
      <c r="C10" s="3">
        <v>20</v>
      </c>
      <c r="D10" s="3">
        <v>2200</v>
      </c>
      <c r="E10" s="3">
        <v>11510</v>
      </c>
      <c r="F10" s="6" t="s">
        <v>16</v>
      </c>
      <c r="G10" s="3">
        <v>2</v>
      </c>
      <c r="H10" s="4">
        <f t="shared" si="0"/>
        <v>7.951108</v>
      </c>
      <c r="I10" s="13">
        <f t="shared" si="1"/>
        <v>7.951108</v>
      </c>
      <c r="J10" s="16">
        <v>0.13</v>
      </c>
      <c r="K10" s="3"/>
      <c r="L10" s="3"/>
      <c r="M10" s="3" t="s">
        <v>17</v>
      </c>
    </row>
    <row r="11" ht="14.25" spans="1:13">
      <c r="A11" s="3">
        <v>8</v>
      </c>
      <c r="B11" s="7" t="s">
        <v>15</v>
      </c>
      <c r="C11" s="3">
        <v>20</v>
      </c>
      <c r="D11" s="3">
        <v>2000</v>
      </c>
      <c r="E11" s="3">
        <v>3000</v>
      </c>
      <c r="F11" s="6" t="s">
        <v>16</v>
      </c>
      <c r="G11" s="3">
        <v>1</v>
      </c>
      <c r="H11" s="4">
        <f t="shared" si="0"/>
        <v>0.942</v>
      </c>
      <c r="I11" s="13">
        <f t="shared" si="1"/>
        <v>0.942</v>
      </c>
      <c r="J11" s="16">
        <v>0.13</v>
      </c>
      <c r="K11" s="3"/>
      <c r="L11" s="3"/>
      <c r="M11" s="3" t="s">
        <v>17</v>
      </c>
    </row>
    <row r="12" ht="14.25" spans="1:13">
      <c r="A12" s="3">
        <v>9</v>
      </c>
      <c r="B12" s="7" t="s">
        <v>15</v>
      </c>
      <c r="C12" s="3">
        <v>28</v>
      </c>
      <c r="D12" s="3">
        <v>2000</v>
      </c>
      <c r="E12" s="3">
        <v>2000</v>
      </c>
      <c r="F12" s="6" t="s">
        <v>16</v>
      </c>
      <c r="G12" s="8">
        <v>1</v>
      </c>
      <c r="H12" s="4">
        <f t="shared" si="0"/>
        <v>0.8792</v>
      </c>
      <c r="I12" s="13">
        <f t="shared" si="1"/>
        <v>0.8792</v>
      </c>
      <c r="J12" s="16">
        <v>0.13</v>
      </c>
      <c r="K12" s="3"/>
      <c r="L12" s="3"/>
      <c r="M12" s="3" t="s">
        <v>17</v>
      </c>
    </row>
    <row r="13" ht="14.25" spans="1:13">
      <c r="A13" s="3">
        <v>10</v>
      </c>
      <c r="B13" s="7" t="s">
        <v>15</v>
      </c>
      <c r="C13" s="6">
        <v>40</v>
      </c>
      <c r="D13" s="3">
        <v>850</v>
      </c>
      <c r="E13" s="6">
        <v>1500</v>
      </c>
      <c r="F13" s="6" t="s">
        <v>16</v>
      </c>
      <c r="G13" s="8">
        <v>1</v>
      </c>
      <c r="H13" s="4">
        <f t="shared" si="0"/>
        <v>0.40035</v>
      </c>
      <c r="I13" s="13">
        <f t="shared" si="1"/>
        <v>0.40035</v>
      </c>
      <c r="J13" s="16">
        <v>0.13</v>
      </c>
      <c r="K13" s="3"/>
      <c r="L13" s="3"/>
      <c r="M13" s="3" t="s">
        <v>17</v>
      </c>
    </row>
    <row r="14" ht="15" customHeight="1" spans="1:13">
      <c r="A14" s="3">
        <v>11</v>
      </c>
      <c r="B14" s="7" t="s">
        <v>15</v>
      </c>
      <c r="C14" s="3" t="s">
        <v>18</v>
      </c>
      <c r="D14" s="3" t="s">
        <v>19</v>
      </c>
      <c r="E14" s="3">
        <v>3</v>
      </c>
      <c r="F14" s="6" t="s">
        <v>20</v>
      </c>
      <c r="G14" s="5">
        <v>36.7</v>
      </c>
      <c r="H14" s="4">
        <f t="shared" ref="H14:H21" si="2">G14*E14*0.001</f>
        <v>0.1101</v>
      </c>
      <c r="I14" s="17">
        <f t="shared" si="1"/>
        <v>0.1101</v>
      </c>
      <c r="J14" s="16">
        <v>0.13</v>
      </c>
      <c r="K14" s="3"/>
      <c r="L14" s="3"/>
      <c r="M14" s="3" t="s">
        <v>21</v>
      </c>
    </row>
    <row r="15" ht="14.25" spans="1:13">
      <c r="A15" s="3">
        <v>12</v>
      </c>
      <c r="B15" s="7" t="s">
        <v>15</v>
      </c>
      <c r="C15" s="3" t="s">
        <v>18</v>
      </c>
      <c r="D15" s="3" t="s">
        <v>22</v>
      </c>
      <c r="E15" s="3">
        <v>289.5</v>
      </c>
      <c r="F15" s="6" t="s">
        <v>20</v>
      </c>
      <c r="G15" s="5">
        <v>74.9</v>
      </c>
      <c r="H15" s="4">
        <f t="shared" si="2"/>
        <v>21.68355</v>
      </c>
      <c r="I15" s="17">
        <f t="shared" si="1"/>
        <v>21.68355</v>
      </c>
      <c r="J15" s="16">
        <v>0.13</v>
      </c>
      <c r="K15" s="3"/>
      <c r="L15" s="3"/>
      <c r="M15" s="3" t="s">
        <v>21</v>
      </c>
    </row>
    <row r="16" ht="18" customHeight="1" spans="1:13">
      <c r="A16" s="3">
        <v>13</v>
      </c>
      <c r="B16" s="7" t="s">
        <v>15</v>
      </c>
      <c r="C16" s="3" t="s">
        <v>18</v>
      </c>
      <c r="D16" s="3" t="s">
        <v>23</v>
      </c>
      <c r="E16" s="3">
        <v>216.5</v>
      </c>
      <c r="F16" s="6" t="s">
        <v>20</v>
      </c>
      <c r="G16" s="5">
        <v>88</v>
      </c>
      <c r="H16" s="4">
        <f t="shared" si="2"/>
        <v>19.052</v>
      </c>
      <c r="I16" s="17">
        <f t="shared" si="1"/>
        <v>19.052</v>
      </c>
      <c r="J16" s="16">
        <v>0.13</v>
      </c>
      <c r="K16" s="3"/>
      <c r="L16" s="3"/>
      <c r="M16" s="3" t="s">
        <v>21</v>
      </c>
    </row>
    <row r="17" ht="14.25" spans="1:13">
      <c r="A17" s="3">
        <v>14</v>
      </c>
      <c r="B17" s="7" t="s">
        <v>15</v>
      </c>
      <c r="C17" s="3" t="s">
        <v>18</v>
      </c>
      <c r="D17" s="3" t="s">
        <v>24</v>
      </c>
      <c r="E17" s="3">
        <v>388</v>
      </c>
      <c r="F17" s="6" t="s">
        <v>20</v>
      </c>
      <c r="G17" s="5">
        <v>103.4</v>
      </c>
      <c r="H17" s="4">
        <f t="shared" si="2"/>
        <v>40.1192</v>
      </c>
      <c r="I17" s="17">
        <f t="shared" si="1"/>
        <v>40.1192</v>
      </c>
      <c r="J17" s="16">
        <v>0.13</v>
      </c>
      <c r="K17" s="3"/>
      <c r="L17" s="3"/>
      <c r="M17" s="3" t="s">
        <v>21</v>
      </c>
    </row>
    <row r="18" ht="16" customHeight="1" spans="1:13">
      <c r="A18" s="3">
        <v>15</v>
      </c>
      <c r="B18" s="7" t="s">
        <v>15</v>
      </c>
      <c r="C18" s="3" t="s">
        <v>18</v>
      </c>
      <c r="D18" s="3" t="s">
        <v>25</v>
      </c>
      <c r="E18" s="3">
        <v>105</v>
      </c>
      <c r="F18" s="6" t="s">
        <v>20</v>
      </c>
      <c r="G18" s="5">
        <v>134.4</v>
      </c>
      <c r="H18" s="4">
        <f t="shared" si="2"/>
        <v>14.112</v>
      </c>
      <c r="I18" s="17">
        <f t="shared" si="1"/>
        <v>14.112</v>
      </c>
      <c r="J18" s="16">
        <v>0.13</v>
      </c>
      <c r="K18" s="3"/>
      <c r="L18" s="3"/>
      <c r="M18" s="3" t="s">
        <v>21</v>
      </c>
    </row>
    <row r="19" ht="14.25" spans="1:13">
      <c r="A19" s="3">
        <v>16</v>
      </c>
      <c r="B19" s="7" t="s">
        <v>15</v>
      </c>
      <c r="C19" s="3" t="s">
        <v>18</v>
      </c>
      <c r="D19" s="3" t="s">
        <v>26</v>
      </c>
      <c r="E19" s="3">
        <v>43</v>
      </c>
      <c r="F19" s="6" t="s">
        <v>20</v>
      </c>
      <c r="G19" s="5">
        <v>240.1</v>
      </c>
      <c r="H19" s="4">
        <f t="shared" si="2"/>
        <v>10.3243</v>
      </c>
      <c r="I19" s="17">
        <f t="shared" si="1"/>
        <v>10.3243</v>
      </c>
      <c r="J19" s="16">
        <v>0.13</v>
      </c>
      <c r="K19" s="3"/>
      <c r="L19" s="3"/>
      <c r="M19" s="3" t="s">
        <v>21</v>
      </c>
    </row>
    <row r="20" ht="14.25" spans="1:13">
      <c r="A20" s="3">
        <v>17</v>
      </c>
      <c r="B20" s="7" t="s">
        <v>27</v>
      </c>
      <c r="C20" s="3" t="s">
        <v>28</v>
      </c>
      <c r="D20" s="3" t="s">
        <v>29</v>
      </c>
      <c r="E20" s="3">
        <v>20</v>
      </c>
      <c r="F20" s="6" t="s">
        <v>20</v>
      </c>
      <c r="G20" s="5">
        <v>12.276</v>
      </c>
      <c r="H20" s="4">
        <f t="shared" si="2"/>
        <v>0.24552</v>
      </c>
      <c r="I20" s="17">
        <f t="shared" si="1"/>
        <v>0.24552</v>
      </c>
      <c r="J20" s="16">
        <v>0.13</v>
      </c>
      <c r="K20" s="3"/>
      <c r="L20" s="3"/>
      <c r="M20" s="3" t="s">
        <v>30</v>
      </c>
    </row>
    <row r="21" ht="16" customHeight="1" spans="1:13">
      <c r="A21" s="3">
        <v>18</v>
      </c>
      <c r="B21" s="7" t="s">
        <v>27</v>
      </c>
      <c r="C21" s="3" t="s">
        <v>28</v>
      </c>
      <c r="D21" s="3" t="s">
        <v>31</v>
      </c>
      <c r="E21" s="3">
        <v>62</v>
      </c>
      <c r="F21" s="6" t="s">
        <v>20</v>
      </c>
      <c r="G21" s="5">
        <v>3.77</v>
      </c>
      <c r="H21" s="4">
        <f t="shared" si="2"/>
        <v>0.23374</v>
      </c>
      <c r="I21" s="17">
        <f t="shared" si="1"/>
        <v>0.23374</v>
      </c>
      <c r="J21" s="16">
        <v>0.13</v>
      </c>
      <c r="K21" s="3"/>
      <c r="L21" s="3"/>
      <c r="M21" s="3" t="s">
        <v>32</v>
      </c>
    </row>
    <row r="22" ht="17" customHeight="1" spans="1:13">
      <c r="A22" s="9" t="s">
        <v>33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8"/>
      <c r="M22" s="3"/>
    </row>
    <row r="23" spans="1:13">
      <c r="A23" s="11" t="s">
        <v>34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ht="59" customHeight="1" spans="1:1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</sheetData>
  <mergeCells count="14">
    <mergeCell ref="A1:M1"/>
    <mergeCell ref="C2:E2"/>
    <mergeCell ref="A22:L22"/>
    <mergeCell ref="A2:A3"/>
    <mergeCell ref="B2:B3"/>
    <mergeCell ref="F2:F3"/>
    <mergeCell ref="G2:G3"/>
    <mergeCell ref="H2:H3"/>
    <mergeCell ref="I2:I3"/>
    <mergeCell ref="J2:J3"/>
    <mergeCell ref="K2:K3"/>
    <mergeCell ref="L2:L3"/>
    <mergeCell ref="M2:M3"/>
    <mergeCell ref="A23:M2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明梁</cp:lastModifiedBy>
  <dcterms:created xsi:type="dcterms:W3CDTF">2023-04-21T09:09:00Z</dcterms:created>
  <dcterms:modified xsi:type="dcterms:W3CDTF">2023-04-23T02:40:02Z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316D8A9A80464EA6B11C680F6FA3195C_13</vt:lpwstr>
  </property>
  <property fmtid="{D5CDD505-2E9C-101B-9397-08002B2CF9AE}" pid="3" name="KSOProductBuildVer">
    <vt:lpwstr>2052-11.1.0.14036</vt:lpwstr>
  </property>
</Properties>
</file>