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领料单(1)" sheetId="1" r:id="rId1"/>
  </sheets>
  <calcPr calcId="144525"/>
</workbook>
</file>

<file path=xl/sharedStrings.xml><?xml version="1.0" encoding="utf-8"?>
<sst xmlns="http://schemas.openxmlformats.org/spreadsheetml/2006/main" count="31" uniqueCount="23">
  <si>
    <t>蒙顶壹号1#楼塑钢型材钢内衬提量表</t>
  </si>
  <si>
    <t>序号</t>
  </si>
  <si>
    <t>型材名称</t>
  </si>
  <si>
    <t>型号</t>
  </si>
  <si>
    <t>型材颜色</t>
  </si>
  <si>
    <t>型材长度</t>
  </si>
  <si>
    <t>型材根数</t>
  </si>
  <si>
    <t>钢衬（m）</t>
  </si>
  <si>
    <t>项目特征</t>
  </si>
  <si>
    <t>图片</t>
  </si>
  <si>
    <t>备注</t>
  </si>
  <si>
    <t>60/88深灰色推拉门【推拉门扇】</t>
  </si>
  <si>
    <t>T60/88S-1.Y</t>
  </si>
  <si>
    <t>TT80901</t>
  </si>
  <si>
    <t>热浸镀锌，壁厚1.5mm</t>
  </si>
  <si>
    <t>60/88深灰色推拉门【推拉门框】</t>
  </si>
  <si>
    <t>T88K-1.X</t>
  </si>
  <si>
    <t>65平开系列【平开窗扇】</t>
  </si>
  <si>
    <t>P65WKCS（B）</t>
  </si>
  <si>
    <t>65平开系列【平开中梃】</t>
  </si>
  <si>
    <t>P65ZT（B）</t>
  </si>
  <si>
    <t>65平开系列【平开窗框】</t>
  </si>
  <si>
    <t>P65K（B）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</si>
</sst>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4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6" fillId="12" borderId="6" applyNumberFormat="0" applyAlignment="0" applyProtection="0">
      <alignment vertical="center"/>
    </xf>
    <xf numFmtId="0" fontId="17" fillId="12" borderId="2" applyNumberFormat="0" applyAlignment="0" applyProtection="0">
      <alignment vertical="center"/>
    </xf>
    <xf numFmtId="0" fontId="18" fillId="13" borderId="7" applyNumberForma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5" Type="http://schemas.openxmlformats.org/officeDocument/2006/relationships/image" Target="../media/image5.png"/><Relationship Id="rId4" Type="http://schemas.openxmlformats.org/officeDocument/2006/relationships/image" Target="../media/image4.png"/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11</xdr:col>
      <xdr:colOff>381000</xdr:colOff>
      <xdr:row>2</xdr:row>
      <xdr:rowOff>120650</xdr:rowOff>
    </xdr:from>
    <xdr:to>
      <xdr:col>11</xdr:col>
      <xdr:colOff>1724025</xdr:colOff>
      <xdr:row>2</xdr:row>
      <xdr:rowOff>1654175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782050" y="895350"/>
          <a:ext cx="1343025" cy="153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209550</xdr:colOff>
      <xdr:row>4</xdr:row>
      <xdr:rowOff>130175</xdr:rowOff>
    </xdr:from>
    <xdr:to>
      <xdr:col>11</xdr:col>
      <xdr:colOff>1972310</xdr:colOff>
      <xdr:row>4</xdr:row>
      <xdr:rowOff>1858010</xdr:rowOff>
    </xdr:to>
    <xdr:pic>
      <xdr:nvPicPr>
        <xdr:cNvPr id="4" name="图片 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8610600" y="4676775"/>
          <a:ext cx="1762760" cy="1727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323850</xdr:colOff>
      <xdr:row>5</xdr:row>
      <xdr:rowOff>66675</xdr:rowOff>
    </xdr:from>
    <xdr:to>
      <xdr:col>11</xdr:col>
      <xdr:colOff>1990725</xdr:colOff>
      <xdr:row>5</xdr:row>
      <xdr:rowOff>1941830</xdr:rowOff>
    </xdr:to>
    <xdr:pic>
      <xdr:nvPicPr>
        <xdr:cNvPr id="5" name="图片 4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8724900" y="6632575"/>
          <a:ext cx="1666875" cy="1875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276225</xdr:colOff>
      <xdr:row>6</xdr:row>
      <xdr:rowOff>234950</xdr:rowOff>
    </xdr:from>
    <xdr:to>
      <xdr:col>11</xdr:col>
      <xdr:colOff>2047875</xdr:colOff>
      <xdr:row>6</xdr:row>
      <xdr:rowOff>1936750</xdr:rowOff>
    </xdr:to>
    <xdr:pic>
      <xdr:nvPicPr>
        <xdr:cNvPr id="6" name="图片 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8677275" y="8820150"/>
          <a:ext cx="1771650" cy="1701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76200</xdr:colOff>
      <xdr:row>3</xdr:row>
      <xdr:rowOff>419100</xdr:rowOff>
    </xdr:from>
    <xdr:to>
      <xdr:col>11</xdr:col>
      <xdr:colOff>2065020</xdr:colOff>
      <xdr:row>3</xdr:row>
      <xdr:rowOff>1562735</xdr:rowOff>
    </xdr:to>
    <xdr:pic>
      <xdr:nvPicPr>
        <xdr:cNvPr id="8" name="图片 7"/>
        <xdr:cNvPicPr>
          <a:picLocks noChangeAspect="1"/>
        </xdr:cNvPicPr>
      </xdr:nvPicPr>
      <xdr:blipFill>
        <a:blip r:embed="rId5"/>
        <a:stretch>
          <a:fillRect/>
        </a:stretch>
      </xdr:blipFill>
      <xdr:spPr>
        <a:xfrm>
          <a:off x="8477250" y="3022600"/>
          <a:ext cx="1988820" cy="114363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7"/>
  <sheetViews>
    <sheetView tabSelected="1" topLeftCell="A4" workbookViewId="0">
      <selection activeCell="A1" sqref="A1:L1"/>
    </sheetView>
  </sheetViews>
  <sheetFormatPr defaultColWidth="9" defaultRowHeight="13.5" outlineLevelRow="6"/>
  <cols>
    <col min="1" max="1" width="5.625" style="1" customWidth="1"/>
    <col min="2" max="3" width="11.125" style="1" customWidth="1"/>
    <col min="4" max="4" width="9.75" style="1" customWidth="1"/>
    <col min="5" max="5" width="11.125" style="1" customWidth="1"/>
    <col min="6" max="6" width="6.625" style="1" customWidth="1"/>
    <col min="7" max="9" width="11.125" style="1" customWidth="1"/>
    <col min="10" max="10" width="11.25" style="1" customWidth="1"/>
    <col min="11" max="11" width="10.25" style="1" customWidth="1"/>
    <col min="12" max="12" width="28.75" style="1" customWidth="1"/>
    <col min="13" max="13" width="14.125" style="1" customWidth="1"/>
  </cols>
  <sheetData>
    <row r="1" ht="41" customHeight="1" spans="1:12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2" ht="20" customHeight="1" spans="1:13">
      <c r="A2" s="3" t="s">
        <v>1</v>
      </c>
      <c r="B2" s="3" t="s">
        <v>2</v>
      </c>
      <c r="C2" s="3"/>
      <c r="D2" s="3"/>
      <c r="E2" s="3" t="s">
        <v>3</v>
      </c>
      <c r="F2" s="3"/>
      <c r="G2" s="3" t="s">
        <v>4</v>
      </c>
      <c r="H2" s="3" t="s">
        <v>5</v>
      </c>
      <c r="I2" s="3" t="s">
        <v>6</v>
      </c>
      <c r="J2" s="5" t="s">
        <v>7</v>
      </c>
      <c r="K2" s="3" t="s">
        <v>8</v>
      </c>
      <c r="L2" s="3" t="s">
        <v>9</v>
      </c>
      <c r="M2" s="3" t="s">
        <v>10</v>
      </c>
    </row>
    <row r="3" ht="144" customHeight="1" spans="1:13">
      <c r="A3" s="3">
        <v>1</v>
      </c>
      <c r="B3" s="3" t="s">
        <v>11</v>
      </c>
      <c r="C3" s="3"/>
      <c r="D3" s="3"/>
      <c r="E3" s="3" t="s">
        <v>12</v>
      </c>
      <c r="F3" s="3"/>
      <c r="G3" s="3" t="s">
        <v>13</v>
      </c>
      <c r="H3" s="3">
        <v>6000</v>
      </c>
      <c r="I3" s="3">
        <v>356</v>
      </c>
      <c r="J3" s="5">
        <f>356*6</f>
        <v>2136</v>
      </c>
      <c r="K3" s="6" t="s">
        <v>14</v>
      </c>
      <c r="L3" s="3"/>
      <c r="M3" s="7"/>
    </row>
    <row r="4" ht="153" customHeight="1" spans="1:13">
      <c r="A4" s="3">
        <v>2</v>
      </c>
      <c r="B4" s="3" t="s">
        <v>15</v>
      </c>
      <c r="C4" s="3"/>
      <c r="D4" s="3"/>
      <c r="E4" s="3" t="s">
        <v>16</v>
      </c>
      <c r="F4" s="3"/>
      <c r="G4" s="3" t="s">
        <v>13</v>
      </c>
      <c r="H4" s="3">
        <v>6000</v>
      </c>
      <c r="I4" s="3">
        <v>332</v>
      </c>
      <c r="J4" s="5">
        <f>332*6</f>
        <v>1992</v>
      </c>
      <c r="K4" s="6" t="s">
        <v>14</v>
      </c>
      <c r="L4" s="3"/>
      <c r="M4" s="7"/>
    </row>
    <row r="5" ht="159" customHeight="1" spans="1:13">
      <c r="A5" s="3">
        <v>3</v>
      </c>
      <c r="B5" s="3" t="s">
        <v>17</v>
      </c>
      <c r="C5" s="3"/>
      <c r="D5" s="3"/>
      <c r="E5" s="4" t="s">
        <v>18</v>
      </c>
      <c r="F5" s="4"/>
      <c r="G5" s="3" t="s">
        <v>13</v>
      </c>
      <c r="H5" s="3">
        <v>6000</v>
      </c>
      <c r="I5" s="3">
        <v>803</v>
      </c>
      <c r="J5" s="5">
        <f>803*6</f>
        <v>4818</v>
      </c>
      <c r="K5" s="6" t="s">
        <v>14</v>
      </c>
      <c r="L5" s="3"/>
      <c r="M5" s="7"/>
    </row>
    <row r="6" ht="159" customHeight="1" spans="1:13">
      <c r="A6" s="3">
        <v>4</v>
      </c>
      <c r="B6" s="3" t="s">
        <v>19</v>
      </c>
      <c r="C6" s="3"/>
      <c r="D6" s="3"/>
      <c r="E6" s="3" t="s">
        <v>20</v>
      </c>
      <c r="F6" s="3"/>
      <c r="G6" s="3" t="s">
        <v>13</v>
      </c>
      <c r="H6" s="3">
        <v>6000</v>
      </c>
      <c r="I6" s="3">
        <v>250</v>
      </c>
      <c r="J6" s="5">
        <f>250*6</f>
        <v>1500</v>
      </c>
      <c r="K6" s="6" t="s">
        <v>14</v>
      </c>
      <c r="L6" s="3"/>
      <c r="M6" s="7"/>
    </row>
    <row r="7" ht="172" customHeight="1" spans="1:13">
      <c r="A7" s="3">
        <v>5</v>
      </c>
      <c r="B7" s="3" t="s">
        <v>21</v>
      </c>
      <c r="C7" s="3"/>
      <c r="D7" s="3"/>
      <c r="E7" s="3" t="s">
        <v>22</v>
      </c>
      <c r="F7" s="3"/>
      <c r="G7" s="3" t="s">
        <v>13</v>
      </c>
      <c r="H7" s="3">
        <v>6000</v>
      </c>
      <c r="I7" s="3">
        <v>1078</v>
      </c>
      <c r="J7" s="5">
        <f>1078*6</f>
        <v>6468</v>
      </c>
      <c r="K7" s="6" t="s">
        <v>14</v>
      </c>
      <c r="L7" s="3"/>
      <c r="M7" s="7"/>
    </row>
  </sheetData>
  <mergeCells count="14">
    <mergeCell ref="A1:L1"/>
    <mergeCell ref="B2:D2"/>
    <mergeCell ref="E2:F2"/>
    <mergeCell ref="B3:D3"/>
    <mergeCell ref="E3:F3"/>
    <mergeCell ref="B4:D4"/>
    <mergeCell ref="E4:F4"/>
    <mergeCell ref="B5:D5"/>
    <mergeCell ref="E5:F5"/>
    <mergeCell ref="B6:D6"/>
    <mergeCell ref="E6:F6"/>
    <mergeCell ref="B7:D7"/>
    <mergeCell ref="E7:F7"/>
    <mergeCell ref="M3:M7"/>
  </mergeCells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领料单(1)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TOMi</cp:lastModifiedBy>
  <dcterms:created xsi:type="dcterms:W3CDTF">2022-11-03T01:34:00Z</dcterms:created>
  <dcterms:modified xsi:type="dcterms:W3CDTF">2022-11-30T03:01:32Z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FB531C67067D4DB58E328AD739110329</vt:lpwstr>
  </property>
  <property fmtid="{D5CDD505-2E9C-101B-9397-08002B2CF9AE}" pid="3" name="KSOProductBuildVer">
    <vt:lpwstr>2052-11.1.0.12763</vt:lpwstr>
  </property>
</Properties>
</file>